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p42elodz-my.sharepoint.com/personal/b_sobinska_sp42_elodz_edu_pl/Documents/Dysk lokalny (E)/Nowy folder/Do bilansu 2005/2021/"/>
    </mc:Choice>
  </mc:AlternateContent>
  <xr:revisionPtr revIDLastSave="0" documentId="8_{62B7FF23-92AE-46DD-8FBC-D9B93C16F394}" xr6:coauthVersionLast="47" xr6:coauthVersionMax="47" xr10:uidLastSave="{00000000-0000-0000-0000-000000000000}"/>
  <bookViews>
    <workbookView xWindow="-120" yWindow="-120" windowWidth="20730" windowHeight="11160" firstSheet="7" activeTab="15" xr2:uid="{00000000-000D-0000-FFFF-FFFF00000000}"/>
  </bookViews>
  <sheets>
    <sheet name="zał. 1  " sheetId="54" r:id="rId1"/>
    <sheet name="Tabela 1.1.1 " sheetId="52" r:id="rId2"/>
    <sheet name="Tabela 1.1.2" sheetId="53" r:id="rId3"/>
    <sheet name="Tabela 1.15 " sheetId="11" r:id="rId4"/>
    <sheet name="Tabela 2.3" sheetId="21" r:id="rId5"/>
    <sheet name="Tabela 2.5.1 " sheetId="45" r:id="rId6"/>
    <sheet name="Tabela 3.1  " sheetId="47" r:id="rId7"/>
    <sheet name="zał. 2" sheetId="24" r:id="rId8"/>
    <sheet name="zał. 3" sheetId="25" r:id="rId9"/>
    <sheet name="zał.4a" sheetId="29" r:id="rId10"/>
    <sheet name="zał.4b" sheetId="30" r:id="rId11"/>
    <sheet name="zał.4c" sheetId="31" r:id="rId12"/>
    <sheet name="zał.4d" sheetId="32" r:id="rId13"/>
    <sheet name="zał.4e" sheetId="33" r:id="rId14"/>
    <sheet name="zał.4f" sheetId="34" r:id="rId15"/>
    <sheet name="zał.4g" sheetId="35" r:id="rId16"/>
    <sheet name="zał.12" sheetId="56" state="hidden" r:id="rId17"/>
    <sheet name="zał. 13" sheetId="57" state="hidden" r:id="rId18"/>
    <sheet name="zał.14" sheetId="58" state="hidden" r:id="rId19"/>
    <sheet name="zał.15" sheetId="59" state="hidden" r:id="rId20"/>
    <sheet name="zał. 16" sheetId="60" state="hidden" r:id="rId21"/>
    <sheet name=" zał. 17a" sheetId="61" state="hidden" r:id="rId22"/>
    <sheet name="zał.17b" sheetId="62" state="hidden" r:id="rId23"/>
    <sheet name="zał. 18" sheetId="63" state="hidden" r:id="rId24"/>
  </sheets>
  <definedNames>
    <definedName name="_GoBack" localSheetId="0">'zał. 1  '!#REF!</definedName>
    <definedName name="AS2DocOpenMode" hidden="1">"AS2DocumentEdit"</definedName>
    <definedName name="_xlnm.Print_Area" localSheetId="21">' zał. 17a'!$A$1:$M$42</definedName>
    <definedName name="_xlnm.Print_Area" localSheetId="1">'Tabela 1.1.1 '!$A$1:$O$24</definedName>
    <definedName name="_xlnm.Print_Area" localSheetId="2">'Tabela 1.1.2'!$A$1:$N$20</definedName>
    <definedName name="_xlnm.Print_Area" localSheetId="4">'Tabela 2.3'!$A$1:$F$8</definedName>
    <definedName name="_xlnm.Print_Area" localSheetId="0">'zał. 1  '!$A$1:$C$101</definedName>
    <definedName name="_xlnm.Print_Area" localSheetId="23">'zał. 18'!$A$1:$I$35</definedName>
    <definedName name="_xlnm.Print_Area" localSheetId="8">'zał. 3'!$B$1:$L$69</definedName>
    <definedName name="_xlnm.Print_Area" localSheetId="16">zał.12!$A$1:$I$20</definedName>
    <definedName name="_xlnm.Print_Area" localSheetId="18">zał.14!$A$1:$F$29</definedName>
    <definedName name="_xlnm.Print_Area" localSheetId="22">zał.17b!$A$1:$G$42</definedName>
    <definedName name="_xlnm.Print_Area" localSheetId="9">zał.4a!$B$2:$E$41</definedName>
    <definedName name="_xlnm.Print_Area" localSheetId="10">zał.4b!$A$2:$H$32</definedName>
    <definedName name="_xlnm.Print_Area" localSheetId="11">zał.4c!$A$1:$H$67</definedName>
    <definedName name="_xlnm.Print_Area" localSheetId="12">zał.4d!$A$1:$G$45</definedName>
    <definedName name="_xlnm.Print_Area" localSheetId="13">zał.4e!$B$2:$H$35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7" i="52" l="1"/>
  <c r="N7" i="52"/>
  <c r="C56" i="25"/>
  <c r="C57" i="25" s="1"/>
  <c r="C58" i="25" s="1"/>
  <c r="C59" i="25" s="1"/>
  <c r="C13" i="25"/>
  <c r="C14" i="25" s="1"/>
  <c r="C15" i="25" s="1"/>
  <c r="C16" i="25" s="1"/>
  <c r="C17" i="25" s="1"/>
  <c r="C18" i="25" s="1"/>
  <c r="C19" i="25" s="1"/>
  <c r="C20" i="25" s="1"/>
  <c r="C21" i="25" s="1"/>
  <c r="C22" i="25" s="1"/>
  <c r="C23" i="25" s="1"/>
  <c r="C24" i="25" s="1"/>
  <c r="C25" i="25" s="1"/>
  <c r="C26" i="25" s="1"/>
  <c r="C27" i="25" s="1"/>
  <c r="C28" i="25" s="1"/>
  <c r="C29" i="25" s="1"/>
  <c r="C30" i="25" s="1"/>
  <c r="C31" i="25" s="1"/>
  <c r="D11" i="11"/>
  <c r="D14" i="47"/>
  <c r="D11" i="47"/>
  <c r="D8" i="47"/>
  <c r="D7" i="47" s="1"/>
  <c r="G36" i="62"/>
  <c r="D36" i="62"/>
  <c r="M36" i="61"/>
  <c r="K36" i="61"/>
  <c r="J36" i="61"/>
  <c r="I36" i="61"/>
  <c r="H36" i="61"/>
  <c r="G36" i="61"/>
  <c r="F36" i="61"/>
  <c r="E36" i="61"/>
  <c r="D36" i="61"/>
  <c r="C36" i="61"/>
  <c r="D33" i="59"/>
  <c r="C33" i="59"/>
  <c r="E23" i="58"/>
  <c r="D23" i="58"/>
  <c r="E22" i="58"/>
  <c r="D22" i="58"/>
  <c r="F21" i="58"/>
  <c r="F20" i="58"/>
  <c r="F19" i="58"/>
  <c r="F18" i="58"/>
  <c r="F17" i="58"/>
  <c r="F16" i="58"/>
  <c r="F15" i="58"/>
  <c r="F14" i="58"/>
  <c r="F13" i="58"/>
  <c r="F12" i="58"/>
  <c r="F11" i="58"/>
  <c r="F10" i="58"/>
  <c r="F9" i="58"/>
  <c r="F8" i="58"/>
  <c r="E31" i="57"/>
  <c r="D31" i="57"/>
  <c r="E30" i="57"/>
  <c r="D30" i="57"/>
  <c r="F29" i="57"/>
  <c r="F28" i="57"/>
  <c r="F27" i="57"/>
  <c r="F26" i="57"/>
  <c r="F25" i="57"/>
  <c r="F24" i="57"/>
  <c r="F23" i="57"/>
  <c r="F22" i="57"/>
  <c r="F21" i="57"/>
  <c r="F20" i="57"/>
  <c r="F19" i="57"/>
  <c r="F18" i="57"/>
  <c r="F17" i="57"/>
  <c r="F16" i="57"/>
  <c r="F15" i="57"/>
  <c r="F14" i="57"/>
  <c r="F13" i="57"/>
  <c r="F12" i="57"/>
  <c r="F11" i="57"/>
  <c r="F31" i="57" s="1"/>
  <c r="F10" i="57"/>
  <c r="F30" i="57" s="1"/>
  <c r="M13" i="53"/>
  <c r="M12" i="53"/>
  <c r="M11" i="53"/>
  <c r="M10" i="53"/>
  <c r="M9" i="53"/>
  <c r="M8" i="53"/>
  <c r="M16" i="52"/>
  <c r="M15" i="52"/>
  <c r="M14" i="52"/>
  <c r="M13" i="52"/>
  <c r="M12" i="52"/>
  <c r="M11" i="52"/>
  <c r="M10" i="52"/>
  <c r="M9" i="52"/>
  <c r="M8" i="52"/>
  <c r="D10" i="45"/>
  <c r="L7" i="52"/>
  <c r="L17" i="52"/>
  <c r="K7" i="52"/>
  <c r="K17" i="52" s="1"/>
  <c r="J7" i="52"/>
  <c r="J17" i="52"/>
  <c r="I7" i="52"/>
  <c r="I17" i="52" s="1"/>
  <c r="H7" i="52"/>
  <c r="H17" i="52"/>
  <c r="G7" i="52"/>
  <c r="G17" i="52" s="1"/>
  <c r="F7" i="52"/>
  <c r="F17" i="52"/>
  <c r="E7" i="52"/>
  <c r="E17" i="52" s="1"/>
  <c r="D7" i="52"/>
  <c r="D17" i="52" s="1"/>
  <c r="L7" i="53"/>
  <c r="L14" i="53" s="1"/>
  <c r="K7" i="53"/>
  <c r="K14" i="53" s="1"/>
  <c r="J7" i="53"/>
  <c r="J14" i="53" s="1"/>
  <c r="I7" i="53"/>
  <c r="H7" i="53"/>
  <c r="G7" i="53"/>
  <c r="G14" i="53" s="1"/>
  <c r="F7" i="53"/>
  <c r="F14" i="53" s="1"/>
  <c r="E7" i="53"/>
  <c r="E14" i="53" s="1"/>
  <c r="I14" i="53"/>
  <c r="H14" i="53"/>
  <c r="D7" i="53"/>
  <c r="I41" i="25"/>
  <c r="F22" i="58" l="1"/>
  <c r="F23" i="58"/>
  <c r="M7" i="53"/>
  <c r="M14" i="53" s="1"/>
  <c r="D14" i="53"/>
  <c r="M7" i="52"/>
  <c r="M17" i="52" s="1"/>
</calcChain>
</file>

<file path=xl/sharedStrings.xml><?xml version="1.0" encoding="utf-8"?>
<sst xmlns="http://schemas.openxmlformats.org/spreadsheetml/2006/main" count="1076" uniqueCount="606">
  <si>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</si>
  <si>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do Zasad</t>
  </si>
  <si>
    <r>
      <t xml:space="preserve">Informacja dodatkowa                                     </t>
    </r>
    <r>
      <rPr>
        <b/>
        <sz val="16"/>
        <color indexed="53"/>
        <rFont val="Times New Roman"/>
        <family val="1"/>
        <charset val="238"/>
      </rPr>
      <t xml:space="preserve">  </t>
    </r>
  </si>
  <si>
    <t>I.</t>
  </si>
  <si>
    <t>Wprowadzenie do sprawozdania finansowego, obejmuje w szczególności:</t>
  </si>
  <si>
    <t>1.</t>
  </si>
  <si>
    <t>1.1.</t>
  </si>
  <si>
    <t>nazwę jednostki</t>
  </si>
  <si>
    <t>Szkoła Podstawowa nr 42 im. Stanisława Staszica</t>
  </si>
  <si>
    <t>1.2.</t>
  </si>
  <si>
    <t>siedzibę jednostki</t>
  </si>
  <si>
    <t>kod, miasto, ulica nr</t>
  </si>
  <si>
    <t>93-552 Łódź, ul. Przyszkole 42</t>
  </si>
  <si>
    <t>1.3.</t>
  </si>
  <si>
    <t>adres jednostki</t>
  </si>
  <si>
    <t>1.4.</t>
  </si>
  <si>
    <t>podstawowy przedmiot działalności jednostki * (niepotrzebne skreslić)</t>
  </si>
  <si>
    <r>
      <t>1 )</t>
    </r>
    <r>
      <rPr>
        <b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samorządowy zakład budżetowy</t>
    </r>
    <r>
      <rPr>
        <strike/>
        <sz val="11"/>
        <rFont val="Times New Roman"/>
        <family val="1"/>
        <charset val="238"/>
      </rPr>
      <t xml:space="preserve"> -</t>
    </r>
    <r>
      <rPr>
        <sz val="11"/>
        <rFont val="Times New Roman"/>
        <family val="1"/>
        <charset val="238"/>
      </rPr>
      <t xml:space="preserve">*............. ...............................................................................................        
2) </t>
    </r>
    <r>
      <rPr>
        <b/>
        <sz val="11"/>
        <rFont val="Times New Roman"/>
        <family val="1"/>
        <charset val="238"/>
      </rPr>
      <t>jednostka budżetowa/komórka organizacyjna</t>
    </r>
    <r>
      <rPr>
        <sz val="11"/>
        <rFont val="Times New Roman"/>
        <family val="1"/>
        <charset val="238"/>
      </rPr>
      <t xml:space="preserve">  - *...PKD 852OZ, działy klasyfikacji budżetowej 801, 854, 851........
3)</t>
    </r>
    <r>
      <rPr>
        <strike/>
        <sz val="11"/>
        <rFont val="Times New Roman"/>
        <family val="1"/>
        <charset val="238"/>
      </rPr>
      <t xml:space="preserve"> </t>
    </r>
    <r>
      <rPr>
        <b/>
        <strike/>
        <sz val="11"/>
        <rFont val="Times New Roman"/>
        <family val="1"/>
        <charset val="238"/>
      </rPr>
      <t>jednostka samorządu terytorialnego</t>
    </r>
    <r>
      <rPr>
        <strike/>
        <sz val="11"/>
        <rFont val="Times New Roman"/>
        <family val="1"/>
        <charset val="238"/>
      </rPr>
      <t xml:space="preserve"> w rozumieniu organu finansowego </t>
    </r>
    <r>
      <rPr>
        <sz val="11"/>
        <rFont val="Times New Roman"/>
        <family val="1"/>
        <charset val="238"/>
      </rPr>
      <t xml:space="preserve">-*................................................. </t>
    </r>
  </si>
  <si>
    <t>2.</t>
  </si>
  <si>
    <t>wskazanie okresu objętego sprawozdaniem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</si>
  <si>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</t>
    </r>
    <r>
      <rPr>
        <b/>
        <sz val="11"/>
        <rFont val="Times New Roman"/>
        <family val="1"/>
        <charset val="238"/>
      </rPr>
      <t>01-01-2021</t>
    </r>
    <r>
      <rPr>
        <sz val="11"/>
        <rFont val="Times New Roman"/>
        <family val="1"/>
        <charset val="238"/>
      </rPr>
      <t xml:space="preserve"> do </t>
    </r>
    <r>
      <rPr>
        <b/>
        <sz val="11"/>
        <rFont val="Times New Roman"/>
        <family val="1"/>
        <charset val="238"/>
      </rPr>
      <t>31-12-2021</t>
    </r>
  </si>
  <si>
    <t>3.</t>
  </si>
  <si>
    <t xml:space="preserve">wskazanie, że sprawozdanie finansowe zawiera dane łączne </t>
  </si>
  <si>
    <r>
      <rPr>
        <strike/>
        <sz val="11"/>
        <rFont val="Times New Roman"/>
        <family val="1"/>
        <charset val="238"/>
      </rPr>
      <t>tak</t>
    </r>
    <r>
      <rPr>
        <sz val="11"/>
        <rFont val="Times New Roman"/>
        <family val="1"/>
        <charset val="238"/>
      </rPr>
      <t>/nie dotyczy  *( niepotrzebne skreslić)</t>
    </r>
  </si>
  <si>
    <t>4.</t>
  </si>
  <si>
    <t>omówienie przyjętych zasad (polityki) rachunkowości, w tym metod wyceny aktywów i pasywów (także amortyzacji)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</si>
  <si>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 
- z wyceny wynikającej z "Raportu obrotu niezagospodarowanymi działkami gruntu w Łodzi za II kwartał" publikowany przez Łódzki Ośrodek Geodezji,
- inna metoda ( podać jaka )
</t>
    </r>
    <r>
      <rPr>
        <b/>
        <sz val="11"/>
        <rFont val="Times New Roman"/>
        <family val="1"/>
        <charset val="238"/>
      </rPr>
      <t xml:space="preserve">Amortyzacja
</t>
    </r>
    <r>
      <rPr>
        <sz val="11"/>
        <rFont val="Times New Roman"/>
        <family val="1"/>
        <charset val="238"/>
      </rPr>
      <t xml:space="preserve">- metoda liniowa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-wg ceny rynkowej
- w wartości godziwej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w wartości godziwej,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</si>
  <si>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 xml:space="preserve">5. </t>
  </si>
  <si>
    <t>inne informacje</t>
  </si>
  <si>
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......... 
6) pozostałe informacje istotne dla jednostek/komórek organizacyjnych sporządzających sprawozdanie finansowe za dany rok obrotowy ......................................................................................................</t>
  </si>
  <si>
    <t>II.</t>
  </si>
  <si>
    <t>Dodatkowe informacje i objaśnienia obejmują w szczególności: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</si>
  <si>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</si>
  <si>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Dane prezentowane w Tabeli 1.1.1</t>
  </si>
  <si>
    <t xml:space="preserve">Dane prezentowane w Tabeli 1.1.2 </t>
  </si>
  <si>
    <r>
      <t xml:space="preserve">Dane prezentowane w Tabeli 1.1.3  </t>
    </r>
    <r>
      <rPr>
        <b/>
        <sz val="11"/>
        <rFont val="Times New Roman"/>
        <family val="1"/>
        <charset val="238"/>
      </rPr>
      <t>nie występuje</t>
    </r>
  </si>
  <si>
    <t>aktualną wartość rynkową środków trwałych, w tym dóbr kultury – o ile jednostka dysponuje takimi informacjami</t>
  </si>
  <si>
    <t xml:space="preserve">Proszę podać kwotę w przypadku posiadania informacji - ……………….
</t>
  </si>
  <si>
    <r>
      <t xml:space="preserve">kwotę dokonanych w trakcie roku obrotowego odpisów aktualizujących wartość aktywów trwałych odrębnie dla długoterminowych aktywów niefinansowych oraz długoterminowych aktywów finansowych  </t>
    </r>
    <r>
      <rPr>
        <b/>
        <sz val="11"/>
        <rFont val="Times New Roman"/>
        <family val="1"/>
        <charset val="238"/>
      </rPr>
      <t>nie występuje</t>
    </r>
  </si>
  <si>
    <t>Dane prezentowane w Tabeli 1.3 - nie występuje</t>
  </si>
  <si>
    <r>
      <t xml:space="preserve">wartość gruntów użytkowanych wieczyście  </t>
    </r>
    <r>
      <rPr>
        <b/>
        <sz val="11"/>
        <rFont val="Times New Roman"/>
        <family val="1"/>
        <charset val="238"/>
      </rPr>
      <t>nie występują</t>
    </r>
  </si>
  <si>
    <t>Dane prezentowane w Tabeli 1.4</t>
  </si>
  <si>
    <t>1.5.</t>
  </si>
  <si>
    <r>
      <t xml:space="preserve">wartość nieamortyzowanych lub nieumarzanych przez jednostkę środków trwałych, używanych na podstawie umów najmu, dzierżawy i innych umów, w tym z tytułu umów leasingu  </t>
    </r>
    <r>
      <rPr>
        <b/>
        <sz val="11"/>
        <rFont val="Times New Roman"/>
        <family val="1"/>
        <charset val="238"/>
      </rPr>
      <t>nie występuje</t>
    </r>
  </si>
  <si>
    <t>Dane prezentowane w Tabeli 1.5</t>
  </si>
  <si>
    <t>1.6.</t>
  </si>
  <si>
    <r>
      <t xml:space="preserve">liczbę oraz wartość posiadanych papierów wartościowych, w tym akcji i udziałów oraz dłużnych papierów wartościowych   </t>
    </r>
    <r>
      <rPr>
        <b/>
        <sz val="11"/>
        <rFont val="Times New Roman"/>
        <family val="1"/>
        <charset val="238"/>
      </rPr>
      <t>nie występuje</t>
    </r>
  </si>
  <si>
    <t>Dane prezentowane w Tabeli 1.6</t>
  </si>
  <si>
    <t>1.7.</t>
  </si>
  <si>
    <r>
  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nie występuje   </t>
    </r>
    <r>
      <rPr>
        <b/>
        <sz val="11"/>
        <rFont val="Times New Roman"/>
        <family val="1"/>
        <charset val="238"/>
      </rPr>
      <t>nie występuje</t>
    </r>
  </si>
  <si>
    <t>Dane prezentowane w Tabeli 1.7</t>
  </si>
  <si>
    <t>1.8.</t>
  </si>
  <si>
    <r>
      <t xml:space="preserve">dane o stanie rezerw według celu ich utworzenia na początek roku obrotowego, zwiększeniach, wykorzystaniu, rozwiązaniu i stanie końcowym </t>
    </r>
    <r>
      <rPr>
        <b/>
        <sz val="11"/>
        <rFont val="Times New Roman"/>
        <family val="1"/>
        <charset val="238"/>
      </rPr>
      <t xml:space="preserve"> nie występuje</t>
    </r>
  </si>
  <si>
    <t>Dane prezentowane w Tabeli 1.8</t>
  </si>
  <si>
    <t>1.9.</t>
  </si>
  <si>
    <r>
      <t xml:space="preserve">podział zobowiązań długoterminowych o pozostałym od dnia bilansowego, przewidywanym umową lub wynikającym z innego tytułu prawnego, okresie spłaty:  </t>
    </r>
    <r>
      <rPr>
        <b/>
        <sz val="11"/>
        <rFont val="Times New Roman"/>
        <family val="1"/>
        <charset val="238"/>
      </rPr>
      <t>nie występuje</t>
    </r>
  </si>
  <si>
    <t>a)</t>
  </si>
  <si>
    <t>powyżej 1 roku do 3 lat</t>
  </si>
  <si>
    <t>b)</t>
  </si>
  <si>
    <t>powyżej 3 do 5 lat</t>
  </si>
  <si>
    <t>c)</t>
  </si>
  <si>
    <t>powyżej 5 lat</t>
  </si>
  <si>
    <t>Dane prezentowane w Tabeli 1.9</t>
  </si>
  <si>
    <t>1.10.</t>
  </si>
  <si>
    <r>
  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 </t>
    </r>
    <r>
      <rPr>
        <b/>
        <sz val="11"/>
        <rFont val="Times New Roman"/>
        <family val="1"/>
        <charset val="238"/>
      </rPr>
      <t>nie występuje</t>
    </r>
  </si>
  <si>
    <t>Dane prezentowane w Tabeli 1.10</t>
  </si>
  <si>
    <t>1.11.</t>
  </si>
  <si>
    <r>
      <t xml:space="preserve"> łączną kwotę zobowiązań zabezpieczonych na majątku jednostki ze wskazaniem charakteru i formy tych zabezpieczeń </t>
    </r>
    <r>
      <rPr>
        <b/>
        <sz val="11"/>
        <rFont val="Times New Roman"/>
        <family val="1"/>
        <charset val="238"/>
      </rPr>
      <t xml:space="preserve"> nie występuje</t>
    </r>
  </si>
  <si>
    <t>Dane prezentowane w Tabeli 1.11</t>
  </si>
  <si>
    <t>1.12.</t>
  </si>
  <si>
    <r>
  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</t>
    </r>
    <r>
      <rPr>
        <b/>
        <sz val="11"/>
        <rFont val="Times New Roman"/>
        <family val="1"/>
        <charset val="238"/>
      </rPr>
      <t xml:space="preserve"> nie występuje</t>
    </r>
  </si>
  <si>
    <t>Dane prezentowane w Tabeli 1.12</t>
  </si>
  <si>
    <t>1.13.</t>
  </si>
  <si>
    <r>
      <t xml:space="preserve">wykaz istotnych pozycji czynnych i biernych rozliczeń międzyokresowych, w tym kwotę czynnych rozliczeń międzyokresowych kosztów stanowiących różnicę między wartością otrzymanych finansowych składników aktywów a zobowiązaniem zapłaty za nie  </t>
    </r>
    <r>
      <rPr>
        <b/>
        <sz val="11"/>
        <rFont val="Times New Roman"/>
        <family val="1"/>
        <charset val="238"/>
      </rPr>
      <t>nie występuje</t>
    </r>
  </si>
  <si>
    <t xml:space="preserve">Dane prezentowane w Tabeli 1.13.1 </t>
  </si>
  <si>
    <t>Dane prezentowane w Tabeli  1.13.2</t>
  </si>
  <si>
    <t>1.14.</t>
  </si>
  <si>
    <r>
      <t xml:space="preserve"> łączną kwotę otrzymanych przez jednostkę gwarancji i poręczeń niewykazanych w bilansie  </t>
    </r>
    <r>
      <rPr>
        <b/>
        <sz val="11"/>
        <rFont val="Times New Roman"/>
        <family val="1"/>
        <charset val="238"/>
      </rPr>
      <t>nie występuje</t>
    </r>
  </si>
  <si>
    <t>Dane prezentowane w Tabeli 1.14</t>
  </si>
  <si>
    <t>1.15.</t>
  </si>
  <si>
    <t xml:space="preserve">kwotę wypłaconych środków pieniężnych na świadczenia pracownicze </t>
  </si>
  <si>
    <t>Dane prezentowane w Tabeli 1.15</t>
  </si>
  <si>
    <t>1.16.</t>
  </si>
  <si>
    <r>
      <t xml:space="preserve">inne informacje  </t>
    </r>
    <r>
      <rPr>
        <b/>
        <sz val="11"/>
        <rFont val="Times New Roman"/>
        <family val="1"/>
        <charset val="238"/>
      </rPr>
      <t>nie występuje</t>
    </r>
  </si>
  <si>
    <t>2.1.</t>
  </si>
  <si>
    <r>
      <t xml:space="preserve">wysokość odpisów aktualizujących wartość zapasów  </t>
    </r>
    <r>
      <rPr>
        <b/>
        <sz val="11"/>
        <rFont val="Times New Roman"/>
        <family val="1"/>
        <charset val="238"/>
      </rPr>
      <t>nie występuje</t>
    </r>
  </si>
  <si>
    <t>Dane prezentowane w Tabeli 2.1</t>
  </si>
  <si>
    <t>2.2.</t>
  </si>
  <si>
    <r>
      <t xml:space="preserve">koszt wytworzenia środków trwałych w budowie, w tym odsetki oraz różnice kursowe, które powiększyły koszt wytworzenia środków trwałych w budowie w roku obrotowym   </t>
    </r>
    <r>
      <rPr>
        <b/>
        <sz val="11"/>
        <rFont val="Times New Roman"/>
        <family val="1"/>
        <charset val="238"/>
      </rPr>
      <t>nie występuje</t>
    </r>
  </si>
  <si>
    <t>Dane prezentowane w Tabeli 2.2</t>
  </si>
  <si>
    <t>2.3.</t>
  </si>
  <si>
    <t xml:space="preserve">kwotę i charakter poszczególnych pozycji przychodów lub kosztów o nadzwyczajnej wartości lub które wystąpiły incydentalnie  </t>
  </si>
  <si>
    <t>Dane prezentowane w Tabeli 2.3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</si>
  <si>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</si>
  <si>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</si>
  <si>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Nie dotyczy</t>
  </si>
  <si>
    <t>2.5.</t>
  </si>
  <si>
    <r>
      <t xml:space="preserve">inne informacje:   </t>
    </r>
    <r>
      <rPr>
        <b/>
        <sz val="11"/>
        <rFont val="Times New Roman"/>
        <family val="1"/>
        <charset val="238"/>
      </rPr>
      <t>nie występuje</t>
    </r>
  </si>
  <si>
    <t xml:space="preserve">Dane prezentowane w Tabeli 2.5.1 </t>
  </si>
  <si>
    <r>
      <t xml:space="preserve">Inne informacje niż wymienione powyżej, jeżeli mogłyby w istotny sposób wpłynąć na ocenę sytuacji majątkowej i finansowej oraz wynik finansowy jednostki   </t>
    </r>
    <r>
      <rPr>
        <b/>
        <sz val="11"/>
        <rFont val="Times New Roman"/>
        <family val="1"/>
        <charset val="238"/>
      </rPr>
      <t>nie występuje</t>
    </r>
  </si>
  <si>
    <t>Dane prezentowane w Tabeli 3.1</t>
  </si>
  <si>
    <t xml:space="preserve"> …………………                                                                 ...............................                                                                                                                                                         ……………………….                                                                                         </t>
  </si>
  <si>
    <t>(główny księgowy)                                                             (rok, miesiąc, dzień)                                                                                                                                                           (kierownik jednostki)</t>
  </si>
  <si>
    <t>.......................</t>
  </si>
  <si>
    <t>(kierownik jednostki)</t>
  </si>
  <si>
    <t>Tabela 1.1.1  Zmiany stanu wartości początkowej rzeczowych aktywów trwałych i wartości niematerialnych i prawnych</t>
  </si>
  <si>
    <t>`</t>
  </si>
  <si>
    <t>Lp.</t>
  </si>
  <si>
    <t>Specyfikacja</t>
  </si>
  <si>
    <t>Stan na początek roku</t>
  </si>
  <si>
    <t>Zwiększenia</t>
  </si>
  <si>
    <t>Zmniejszenia</t>
  </si>
  <si>
    <t>Stan na koniec roku</t>
  </si>
  <si>
    <t>Wartość netto rzeczowych aktywów trwałych i wartości niematerialnych i prawnych</t>
  </si>
  <si>
    <t>aktualizacja</t>
  </si>
  <si>
    <t>nabycie</t>
  </si>
  <si>
    <t>przemieszczenie wewnętrzne *</t>
  </si>
  <si>
    <t>inne</t>
  </si>
  <si>
    <t>rozchód</t>
  </si>
  <si>
    <t>Środki trwałe</t>
  </si>
  <si>
    <t>Grunty</t>
  </si>
  <si>
    <t>1.1.1.</t>
  </si>
  <si>
    <t>Grunty stanowiące własność jednostki samorządu terytorialnego przekazane w użytkowanie wieczyste innym podmiotom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</si>
  <si>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</si>
  <si>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</si>
  <si>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</si>
  <si>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</si>
  <si>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 (inwestycje)</t>
  </si>
  <si>
    <t>Zaliczki na środki trwałe w budowie (inwestycje)</t>
  </si>
  <si>
    <t>Wartości niematerialne i prawne</t>
  </si>
  <si>
    <t>SUMA (1+2+3+4)</t>
  </si>
  <si>
    <t>w tym środki trwałe i środki trwałe w budowie oraz wartości niematerialne i prawne nieodpłatnie  otrzymane/przekazane (dotyczy poz. 1.6 i 2.6 w zzwf)</t>
  </si>
  <si>
    <t>X</t>
  </si>
  <si>
    <t>*  dotyczy przemieszczeń wewnętrznych: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</si>
  <si>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</si>
  <si>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jednostkami(w tym pomiędzy jednostkami a Urzędem Miasta Łodzi) </t>
  </si>
  <si>
    <t>Tabela 1.1.2 Zmiany stanu umorzenia/amortyzacji środków trwałych i wartości niematerialnych i prawnych</t>
  </si>
  <si>
    <t>Specyfikacja umorzenia</t>
  </si>
  <si>
    <t>umorzenie za okres (amortyzacja roczna)</t>
  </si>
  <si>
    <t>Inne</t>
  </si>
  <si>
    <t>Umorzenie środków trwałych</t>
  </si>
  <si>
    <t>Umorzenie gruntów</t>
  </si>
  <si>
    <t>Umorzenie budynków, lokali                            i obiektów inżynierii lądowej             i wodnej</t>
  </si>
  <si>
    <t>Umorzenie urządzeń technicznych                i maszyn</t>
  </si>
  <si>
    <t>Umorzenie środków transportu</t>
  </si>
  <si>
    <t>Umorzenie innych środków trwałych</t>
  </si>
  <si>
    <t>Umorzenie wartości niematerialnych i prawnych</t>
  </si>
  <si>
    <t>SUMA (1+2)</t>
  </si>
  <si>
    <t>w tym wartość umorzenia od środków trwałych i wnip  nieodpłatnie  otrzymanych/przekazanych (dotyczy poz. 1.6 i 2.6 w zzwf)</t>
  </si>
  <si>
    <t>x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</si>
  <si>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</si>
  <si>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</si>
  <si>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>Tabela 1.15 Wypłacone świadczenia pracownicze</t>
  </si>
  <si>
    <t>Wyszczególnienie</t>
  </si>
  <si>
    <t>Kwota wypłaconych świadczeń pracowniczych</t>
  </si>
  <si>
    <t>Odprawy emerytalne i rentowe</t>
  </si>
  <si>
    <t>Nagrody jubileuszowe</t>
  </si>
  <si>
    <t>Inne świadczenia pracownicze w tym ekwiwalenty urlopowe</t>
  </si>
  <si>
    <t>SUMA (1+2+3)</t>
  </si>
  <si>
    <t>Tabela 2.3 Kwota i charakter przychodów/kosztów o nadzwyczajnej wartości lub które wystąpiły incydentalnie</t>
  </si>
  <si>
    <t>Wartość z roku poprzedniego</t>
  </si>
  <si>
    <t>Wartość z roku bieżącego</t>
  </si>
  <si>
    <t>Przychody o nadzwyczajnej wartości lub które wystąpiły incydentalnie</t>
  </si>
  <si>
    <t xml:space="preserve">Koszty o nadzwyczajnej wartości lub które wystąpiły incydentalnie </t>
  </si>
  <si>
    <t>Tabela 2.5.1 Informacje uzupełniające do bilansu z wykonania budżetu</t>
  </si>
  <si>
    <t xml:space="preserve">Kwota </t>
  </si>
  <si>
    <t>Środki pieniężne budżetu, w tym:</t>
  </si>
  <si>
    <t>wydatki niewygasające zrealizowane w roku obrotowym</t>
  </si>
  <si>
    <t>Wynik na operacjach niekasowych, z tego:</t>
  </si>
  <si>
    <t>różnice kursowe od zobowiązań finansowych walutowych</t>
  </si>
  <si>
    <t>różnice kursowe dotyczące projektów</t>
  </si>
  <si>
    <t>różnice kursowe od od środków pieniężnych na rachunkach walutowych</t>
  </si>
  <si>
    <t xml:space="preserve">Tabela 3.1 Wyłączenia wzajemnych rozliczeń między jednostkami/komórkami organizacyjnymi </t>
  </si>
  <si>
    <t>Wyłączenia wzajemnych rozliczeń między jednostkami/komórkami organizacyjnymi, w tym:</t>
  </si>
  <si>
    <t>suma wyłączeń w bilansie</t>
  </si>
  <si>
    <t>1.1.1</t>
  </si>
  <si>
    <t xml:space="preserve"> - aktywa</t>
  </si>
  <si>
    <t>1.1.2</t>
  </si>
  <si>
    <t xml:space="preserve"> - pasywa</t>
  </si>
  <si>
    <t>suma wyłączeń w rachunku zysków i strat</t>
  </si>
  <si>
    <t>1.2.1</t>
  </si>
  <si>
    <t xml:space="preserve"> - przychody</t>
  </si>
  <si>
    <t>1.2.2</t>
  </si>
  <si>
    <t xml:space="preserve"> - koszty </t>
  </si>
  <si>
    <t>suma wyłączeń w zestawieniu zmian w funduszu jednostki</t>
  </si>
  <si>
    <t>1.3.1</t>
  </si>
  <si>
    <t xml:space="preserve"> - zwiększenia</t>
  </si>
  <si>
    <t>1.3.2</t>
  </si>
  <si>
    <t xml:space="preserve"> - zmniejszenia</t>
  </si>
  <si>
    <t>Nazwa jednostki/komórki organizacyjnej</t>
  </si>
  <si>
    <t>Załącznik Nr 2</t>
  </si>
  <si>
    <t>do Zasad</t>
  </si>
  <si>
    <t>Oświadczenie Kierownika jednostki/komórki organizacyjnej</t>
  </si>
  <si>
    <t>dotyczy: sprawozdania finansowego</t>
  </si>
  <si>
    <t>Oświadczam,że:</t>
  </si>
  <si>
    <t>1) Sprawozdanie finansowe   za rok 2021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</si>
  <si>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</si>
  <si>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</si>
  <si>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</si>
  <si>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</si>
  <si>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</si>
  <si>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d) informacja dodatkowa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</si>
  <si>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</si>
  <si>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</si>
  <si>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</si>
  <si>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</si>
  <si>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</si>
  <si>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</si>
  <si>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</si>
  <si>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</si>
  <si>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(główny księgowy)</t>
  </si>
  <si>
    <t xml:space="preserve">  (rok, miesiąc, dzień)</t>
  </si>
  <si>
    <t>(kierownik jednostki/jednostki obsługującej, komórki organizacyjnej *)</t>
  </si>
  <si>
    <t xml:space="preserve">* niepotrzebne skreslić </t>
  </si>
  <si>
    <t xml:space="preserve">                                                     do instrukcji</t>
  </si>
  <si>
    <t>Załącznik Nr 3</t>
  </si>
  <si>
    <t>Informacja w zakresie inwentaryzacji składników majątkowych</t>
  </si>
  <si>
    <t xml:space="preserve">Aktywa i pasywa </t>
  </si>
  <si>
    <t>Metoda inwentaryzacji</t>
  </si>
  <si>
    <t>Dzień, na który została przeprowadzona inwentaryzacja</t>
  </si>
  <si>
    <t xml:space="preserve">Spis z natury / Weryfikacja zapisów ksiąg </t>
  </si>
  <si>
    <t>30.11.2021 / 31.12.2021</t>
  </si>
  <si>
    <t>Grunty stanowiące własność jednostki samorządu terytorialnego, przekazane w uzytkowanie wieczyste innym podmiotom</t>
  </si>
  <si>
    <t xml:space="preserve"> Budynki, lokale i obiekty inżynierii lądowej i wodnej</t>
  </si>
  <si>
    <t>Nie występuje</t>
  </si>
  <si>
    <t xml:space="preserve"> Inne środki trwałe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</si>
  <si>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</si>
  <si>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</si>
  <si>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</si>
  <si>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</si>
  <si>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</si>
  <si>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</si>
  <si>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>Materiały</t>
  </si>
  <si>
    <t>Półprodukty i produkty w toku</t>
  </si>
  <si>
    <t>Produkty gotowe</t>
  </si>
  <si>
    <t>Uzgodnienie salda</t>
  </si>
  <si>
    <t>Towary</t>
  </si>
  <si>
    <t xml:space="preserve"> Należności z tytułu dostaw i usług</t>
  </si>
  <si>
    <t>31.12.2021</t>
  </si>
  <si>
    <t>Należności od budżetów</t>
  </si>
  <si>
    <t>Należności z tytułu ubezpieczeń i innych świadczeń</t>
  </si>
  <si>
    <t>Pozostałe należności</t>
  </si>
  <si>
    <t>Uzgodnienie salda z pracownikami</t>
  </si>
  <si>
    <t xml:space="preserve"> Rozliczenia z tytułu środków na wydatki budżetowe</t>
  </si>
  <si>
    <t>Rozliczenia z tytułu środków na dochody budżetowe</t>
  </si>
  <si>
    <t>Środki pieniężne w kasie</t>
  </si>
  <si>
    <t>Spis z natury</t>
  </si>
  <si>
    <t>Środki pieniężne na rachunkach bankowych</t>
  </si>
  <si>
    <t>Środki pieniężne państwowego funduszu celowego</t>
  </si>
  <si>
    <t>Inne środki pieniężne</t>
  </si>
  <si>
    <t>Akcje lub udziały</t>
  </si>
  <si>
    <t>Inne papiery wartościowe</t>
  </si>
  <si>
    <t xml:space="preserve"> Rozliczenia międzyokresowe (aktywa)</t>
  </si>
  <si>
    <t>Wynik finansowy netto (+,-)</t>
  </si>
  <si>
    <t>Weryfikacja zapisów konta</t>
  </si>
  <si>
    <t>Fundusz jednostki</t>
  </si>
  <si>
    <t>Odpisy z wyniku finansowego (nadwyżka środków obrotowych) (-)</t>
  </si>
  <si>
    <t>Fundusz mienia zlikwidowanych jednostek</t>
  </si>
  <si>
    <t>Fundusze placówek</t>
  </si>
  <si>
    <t>Państwowe fundusze celowe</t>
  </si>
  <si>
    <t>Zobowiązania długoterminowe</t>
  </si>
  <si>
    <t>Zobowiązania z tytułu dostaw i usług</t>
  </si>
  <si>
    <t>Potwierdzenie salda/Weryfikacja konta z dokumentami</t>
  </si>
  <si>
    <t>Zobowiązania wobec budżetów</t>
  </si>
  <si>
    <t>Weryfikacja salda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</si>
  <si>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</si>
  <si>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</si>
  <si>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</si>
  <si>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</si>
  <si>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Zakładowy Fundusz Świadczeń Socjalnych</t>
  </si>
  <si>
    <t xml:space="preserve"> Inne fundusze</t>
  </si>
  <si>
    <t>Rezerwy na zobowiązania</t>
  </si>
  <si>
    <t>Rozliczenia międzyokresowe (pasywa)</t>
  </si>
  <si>
    <t>(główny księgowy)                  (rok, miesiąc, dzień)</t>
  </si>
  <si>
    <t>(kierownik jednostki/jednostki obsługującej,komórki organizacyjnej )*</t>
  </si>
  <si>
    <t>Załącznik Nr 4a</t>
  </si>
  <si>
    <t>Wyłączenia do sprawozdania łącznego/bilansu skonsolidowanego * - wykaz wzajemnych należności oraz innych rozrachunków o podobnym charakterze</t>
  </si>
  <si>
    <t>AKTYWA</t>
  </si>
  <si>
    <t>Rok 2021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</si>
  <si>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</si>
  <si>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</si>
  <si>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</si>
  <si>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</si>
  <si>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</si>
  <si>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</si>
  <si>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</si>
  <si>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</si>
  <si>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</si>
  <si>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Należności długoterminowe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</si>
  <si>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</si>
  <si>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</si>
  <si>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</si>
  <si>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</si>
  <si>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</si>
  <si>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5.</t>
  </si>
  <si>
    <t>Rozliczenia z tytułu środków na wydatki budżetowe i z tytułu dochodów budżetowych</t>
  </si>
  <si>
    <t>IV.</t>
  </si>
  <si>
    <t xml:space="preserve">Rozliczenia międzyokresowe </t>
  </si>
  <si>
    <t>…………………………          ………………..              ……………………………………………</t>
  </si>
  <si>
    <t xml:space="preserve">(główny księgowy)                              (rok, miesiąc, dzień)         (kierownik jednostki/jednostki  obsługującej 
                                                                                                      komórki organizacyjnej) *
    </t>
  </si>
  <si>
    <t>Załącznik Nr 4b</t>
  </si>
  <si>
    <t>Wyłączenia do sprawozdania łącznego/bilansu skonsolidowanego * - wykaz wzajemnych zobowiązań oraz innych rozrachunków o podobnym charakterze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</si>
  <si>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</si>
  <si>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</si>
  <si>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</si>
  <si>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</si>
  <si>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</si>
  <si>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</si>
  <si>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</si>
  <si>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Rozliczenia międzyokresowe</t>
  </si>
  <si>
    <t>…………………                               …………….                    ……………………………….</t>
  </si>
  <si>
    <t>Nazwa jednostki / komórki organizacyjnej</t>
  </si>
  <si>
    <t>Załącznik Nr 4c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</si>
  <si>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</si>
  <si>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</si>
  <si>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</si>
  <si>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</si>
  <si>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</si>
  <si>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</si>
  <si>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</si>
  <si>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</si>
  <si>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</si>
  <si>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</si>
  <si>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</si>
  <si>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</si>
  <si>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</si>
  <si>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</si>
  <si>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</si>
  <si>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</si>
  <si>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</si>
  <si>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</si>
  <si>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</si>
  <si>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</si>
  <si>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</si>
  <si>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</si>
  <si>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</si>
  <si>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</si>
  <si>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</si>
  <si>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</si>
  <si>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</si>
  <si>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E.</t>
  </si>
  <si>
    <t>Pozostałe koszty operacyjne</t>
  </si>
  <si>
    <t>G.</t>
  </si>
  <si>
    <t>Przychody finansowe</t>
  </si>
  <si>
    <t>Odsetki</t>
  </si>
  <si>
    <t>H.</t>
  </si>
  <si>
    <t>Koszty finansowe</t>
  </si>
  <si>
    <t xml:space="preserve">* niepotrzebne skreślić </t>
  </si>
  <si>
    <t>……………………….                 ……………………………………..              ……………………………………………..</t>
  </si>
  <si>
    <t>(główny księgowy)                      (rok, miesiąc, dzień)                        (kierownik jednostki/jednostki obsługującej,
                                                                                                                                komórki organizacyjnej)</t>
  </si>
  <si>
    <t xml:space="preserve">                                                                                                                             komórki organizacyjnej)*</t>
  </si>
  <si>
    <t>Załącznik Nr 4d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</si>
  <si>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</si>
  <si>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</si>
  <si>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</si>
  <si>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</si>
  <si>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</si>
  <si>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</si>
  <si>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</si>
  <si>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</si>
  <si>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</si>
  <si>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</si>
  <si>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</si>
  <si>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</si>
  <si>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</si>
  <si>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</si>
  <si>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</si>
  <si>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</si>
  <si>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...………………….               …………………..                        …………………………………………..</t>
  </si>
  <si>
    <t xml:space="preserve">  (główny księgowy)              (rok, miesiąc, dzień)  (kierownik jednostki/jednostki obsługującej, 
                                                                                     komórki organizacyjnej) *</t>
  </si>
  <si>
    <t>Załącznik Nr 4e</t>
  </si>
  <si>
    <t>Wykaz wzajemnych należności i zobowiązań oraz innych rozrachunków o podobnym charkterze wykazanych 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</si>
  <si>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</si>
  <si>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</si>
  <si>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</si>
  <si>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</si>
  <si>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>pozycja w bilansie</t>
  </si>
  <si>
    <t>dodatkowe informacje</t>
  </si>
  <si>
    <t xml:space="preserve"> </t>
  </si>
  <si>
    <t>ZOBOWIĄZANIA</t>
  </si>
  <si>
    <t xml:space="preserve">Urząd Miasta Łodzi </t>
  </si>
  <si>
    <t xml:space="preserve">WB 83/2021 </t>
  </si>
  <si>
    <t>31-12-2021</t>
  </si>
  <si>
    <t>D.II.7</t>
  </si>
  <si>
    <t xml:space="preserve">WB 125/2021 </t>
  </si>
  <si>
    <t>D.II.2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</si>
  <si>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</si>
  <si>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</si>
  <si>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</si>
  <si>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 xml:space="preserve">  (rok, miesiąc, dzień) </t>
  </si>
  <si>
    <t>(kierownik jednostki/jednostki obsługującej
komórki organizacyjnej)</t>
  </si>
  <si>
    <t xml:space="preserve">       komórki organizacyjnej) *</t>
  </si>
  <si>
    <t>Załącznik Nr 4f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</si>
  <si>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</si>
  <si>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</si>
  <si>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</si>
  <si>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</si>
  <si>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</si>
  <si>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………………………………..                  ……………………..                   ……………………..</t>
  </si>
  <si>
    <t>* niepotrzebne skreslić</t>
  </si>
  <si>
    <t>………………………………….</t>
  </si>
  <si>
    <t xml:space="preserve">        </t>
  </si>
  <si>
    <t>………………</t>
  </si>
  <si>
    <t>………………………………………………..</t>
  </si>
  <si>
    <t>(rok, miesiąc, dzień)</t>
  </si>
  <si>
    <t>(kierownik jednostki/jednostki obsługującej</t>
  </si>
  <si>
    <t>komórki organizacyjnej) *</t>
  </si>
  <si>
    <t>Załącznik Nr 4g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</si>
  <si>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</si>
  <si>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</si>
  <si>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</si>
  <si>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</si>
  <si>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</si>
  <si>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</si>
  <si>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</si>
  <si>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</si>
  <si>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 xml:space="preserve">(główny księgowy)                               </t>
  </si>
  <si>
    <t>urządzenia techniczne i maszyny</t>
  </si>
  <si>
    <t>środki transportu</t>
  </si>
  <si>
    <t>Razem</t>
  </si>
  <si>
    <t>Wartość akcji i udziałów posiadanych przez Miasto Łódź w spółkach</t>
  </si>
  <si>
    <t xml:space="preserve"> Nazwa  Spółki</t>
  </si>
  <si>
    <t>01.01. ….r.</t>
  </si>
  <si>
    <t>31.12. …..r.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</si>
  <si>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</si>
  <si>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</si>
  <si>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</si>
  <si>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</si>
  <si>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</si>
  <si>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</si>
  <si>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</si>
  <si>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</si>
  <si>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</si>
  <si>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</si>
  <si>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</si>
  <si>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</si>
  <si>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</si>
  <si>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</si>
  <si>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</si>
  <si>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</si>
  <si>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</si>
  <si>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</si>
  <si>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</si>
  <si>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grunty</t>
  </si>
  <si>
    <t>Załącznik Nr 12</t>
  </si>
  <si>
    <t>Struktura</t>
  </si>
  <si>
    <t>5 (4-3)</t>
  </si>
  <si>
    <t>7 (4:3)</t>
  </si>
  <si>
    <t>Jednostki Budżetowe</t>
  </si>
  <si>
    <t>w tym:</t>
  </si>
  <si>
    <t>Instytucje Kultury</t>
  </si>
  <si>
    <t>Ogółem:</t>
  </si>
  <si>
    <t>Oświadczenie Kierownika Jednostki/Komórki organizacyjnej</t>
  </si>
  <si>
    <t>dotyczy: danych do informacji o stanie mienia komunalnego Miasta Łodzi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</si>
  <si>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</si>
  <si>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</si>
  <si>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</si>
  <si>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</si>
  <si>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</si>
  <si>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Główny Księgowy</t>
  </si>
  <si>
    <t>data</t>
  </si>
  <si>
    <t>Kierownik jednostki/komórki organizacyjnej</t>
  </si>
  <si>
    <t xml:space="preserve">Nazwa jednostki/komórki organizacyjnej </t>
  </si>
  <si>
    <t>Załącznik Nr 13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</si>
  <si>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</si>
  <si>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</si>
  <si>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</si>
  <si>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</si>
  <si>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</si>
  <si>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</si>
  <si>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</si>
  <si>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</si>
  <si>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</si>
  <si>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</si>
  <si>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</si>
  <si>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</si>
  <si>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</si>
  <si>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</si>
  <si>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</si>
  <si>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</si>
  <si>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 xml:space="preserve"> do Zasad</t>
  </si>
  <si>
    <t>L.p.</t>
  </si>
  <si>
    <t xml:space="preserve">Załącznik Nr 14   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</si>
  <si>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</si>
  <si>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</si>
  <si>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</si>
  <si>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</si>
  <si>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</si>
  <si>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</si>
  <si>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</si>
  <si>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</si>
  <si>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</si>
  <si>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</si>
  <si>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</si>
  <si>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</si>
  <si>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</si>
  <si>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</si>
  <si>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</si>
  <si>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 xml:space="preserve">Załącznik Nr 15 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</si>
  <si>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</si>
  <si>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</si>
  <si>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</si>
  <si>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</si>
  <si>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</si>
  <si>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</si>
  <si>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</si>
  <si>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</si>
  <si>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</si>
  <si>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</si>
  <si>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</si>
  <si>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</si>
  <si>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</si>
  <si>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</si>
  <si>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</si>
  <si>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</si>
  <si>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</si>
  <si>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</si>
  <si>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</si>
  <si>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</si>
  <si>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</si>
  <si>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</si>
  <si>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</si>
  <si>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</si>
  <si>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</si>
  <si>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  <charset val="238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</si>
  <si>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</si>
  <si>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</si>
  <si>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</si>
  <si>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</si>
  <si>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</si>
  <si>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 xml:space="preserve">Załącznik Nr 16   </t>
  </si>
  <si>
    <t>Grunty komunalne nieujęte w ewidencji księgowej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</si>
  <si>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</si>
  <si>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</si>
  <si>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</si>
  <si>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</si>
  <si>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</si>
  <si>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</si>
  <si>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</si>
  <si>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  <charset val="238"/>
      </rPr>
      <t xml:space="preserve">  </t>
    </r>
    <r>
      <rPr>
        <b/>
        <sz val="10"/>
        <rFont val="Times New Roman"/>
        <family val="1"/>
        <charset val="238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</si>
  <si>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  <charset val="238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38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</si>
  <si>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</si>
  <si>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  <charset val="238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  <charset val="238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</si>
  <si>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</si>
  <si>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</si>
  <si>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</si>
  <si>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</si>
  <si>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</si>
  <si>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</si>
  <si>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</si>
  <si>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</si>
  <si>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</si>
  <si>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</si>
  <si>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</si>
  <si>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</si>
  <si>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</si>
  <si>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</si>
  <si>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Załącznik Nr 17a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</si>
  <si>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</si>
  <si>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</si>
  <si>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</si>
  <si>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</si>
  <si>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</si>
  <si>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</si>
  <si>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</si>
  <si>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</si>
  <si>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</si>
  <si>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</si>
  <si>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</si>
  <si>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</si>
  <si>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</si>
  <si>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</si>
  <si>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</si>
  <si>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Załącznik nr 17b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</si>
  <si>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</si>
  <si>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</si>
  <si>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</si>
  <si>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</si>
  <si>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</si>
  <si>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</si>
  <si>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</si>
  <si>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</si>
  <si>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</si>
  <si>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>Załącznik Nr 18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</si>
  <si>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</si>
  <si>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</si>
  <si>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</si>
  <si>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</si>
  <si>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</si>
  <si>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</si>
  <si>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</si>
  <si>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</si>
  <si>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</si>
  <si>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</si>
  <si>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</si>
  <si>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</si>
  <si>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</si>
  <si>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Część I</t>
  </si>
  <si>
    <t>Zakład Budżetowy</t>
  </si>
  <si>
    <t>Gospodarstwa Pomocnicze</t>
  </si>
  <si>
    <t>Przedsiębiorstwa w likwidacji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</si>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</sst>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\+#,##0.00;\-#,##0.00"/>
  </numFmts>
  <fonts count="7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Open Sans"/>
      <family val="2"/>
      <charset val="238"/>
    </font>
    <font>
      <sz val="10"/>
      <color indexed="11"/>
      <name val="Arial"/>
      <family val="2"/>
      <charset val="238"/>
    </font>
    <font>
      <sz val="9"/>
      <name val="Open Sans"/>
      <family val="2"/>
      <charset val="238"/>
    </font>
    <font>
      <sz val="9.5"/>
      <name val="Open Sans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sz val="10"/>
      <name val="Tuiga"/>
      <charset val="238"/>
    </font>
    <font>
      <sz val="9"/>
      <name val="Times New Roman"/>
      <family val="1"/>
      <charset val="238"/>
    </font>
    <font>
      <sz val="10"/>
      <name val="Times New Roman CE"/>
      <charset val="238"/>
    </font>
    <font>
      <b/>
      <sz val="9"/>
      <name val="Times New Roman"/>
      <family val="1"/>
      <charset val="238"/>
    </font>
    <font>
      <b/>
      <sz val="10"/>
      <name val="Times New Roman CE"/>
      <charset val="238"/>
    </font>
    <font>
      <b/>
      <sz val="7"/>
      <name val="Times New Roman"/>
      <family val="1"/>
      <charset val="238"/>
    </font>
    <font>
      <sz val="7"/>
      <name val="Arial"/>
      <family val="2"/>
      <charset val="238"/>
    </font>
    <font>
      <b/>
      <i/>
      <sz val="9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7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 CE"/>
      <charset val="238"/>
    </font>
    <font>
      <sz val="14"/>
      <name val="Times New Roman CE"/>
      <family val="1"/>
      <charset val="238"/>
    </font>
    <font>
      <b/>
      <sz val="14"/>
      <name val="Times New Roman CE"/>
      <charset val="238"/>
    </font>
    <font>
      <b/>
      <sz val="14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sz val="12"/>
      <name val="Times New Roman CE"/>
      <charset val="238"/>
    </font>
    <font>
      <b/>
      <sz val="16"/>
      <color indexed="8"/>
      <name val="Times New Roman"/>
      <family val="1"/>
      <charset val="238"/>
    </font>
    <font>
      <b/>
      <sz val="16"/>
      <color indexed="53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trike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7" fillId="0" borderId="0"/>
    <xf numFmtId="0" fontId="7" fillId="0" borderId="0"/>
    <xf numFmtId="0" fontId="1" fillId="0" borderId="0"/>
    <xf numFmtId="0" fontId="59" fillId="0" borderId="0"/>
    <xf numFmtId="0" fontId="1" fillId="0" borderId="0"/>
    <xf numFmtId="0" fontId="58" fillId="0" borderId="0"/>
    <xf numFmtId="0" fontId="30" fillId="0" borderId="0"/>
    <xf numFmtId="0" fontId="30" fillId="0" borderId="0"/>
    <xf numFmtId="0" fontId="1" fillId="0" borderId="0"/>
    <xf numFmtId="0" fontId="13" fillId="0" borderId="0"/>
    <xf numFmtId="44" fontId="1" fillId="0" borderId="0" applyFill="0" applyBorder="0" applyAlignment="0" applyProtection="0"/>
  </cellStyleXfs>
  <cellXfs count="715">
    <xf numFmtId="0" fontId="0" fillId="0" borderId="0" xfId="0"/>
    <xf numFmtId="0" fontId="61" fillId="0" borderId="0" xfId="0" applyFont="1" applyAlignment="1">
      <alignment vertical="center" wrapText="1"/>
    </xf>
    <xf numFmtId="0" fontId="1" fillId="0" borderId="0" xfId="9"/>
    <xf numFmtId="0" fontId="2" fillId="0" borderId="0" xfId="9" applyFont="1"/>
    <xf numFmtId="0" fontId="3" fillId="0" borderId="0" xfId="9" applyFont="1"/>
    <xf numFmtId="0" fontId="5" fillId="0" borderId="0" xfId="9" applyFont="1" applyAlignment="1">
      <alignment horizontal="center" wrapText="1"/>
    </xf>
    <xf numFmtId="0" fontId="8" fillId="0" borderId="0" xfId="1" applyFont="1" applyAlignment="1">
      <alignment horizontal="left"/>
    </xf>
    <xf numFmtId="0" fontId="9" fillId="0" borderId="0" xfId="1" applyFont="1"/>
    <xf numFmtId="0" fontId="10" fillId="0" borderId="0" xfId="1" applyFont="1"/>
    <xf numFmtId="0" fontId="7" fillId="0" borderId="0" xfId="1"/>
    <xf numFmtId="0" fontId="9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7" fillId="0" borderId="0" xfId="1" applyAlignment="1">
      <alignment horizontal="left"/>
    </xf>
    <xf numFmtId="44" fontId="1" fillId="0" borderId="0" xfId="11" applyAlignment="1"/>
    <xf numFmtId="0" fontId="13" fillId="0" borderId="0" xfId="10"/>
    <xf numFmtId="0" fontId="14" fillId="0" borderId="0" xfId="1" applyFont="1" applyAlignment="1">
      <alignment horizontal="left"/>
    </xf>
    <xf numFmtId="0" fontId="8" fillId="0" borderId="0" xfId="10" applyFont="1" applyAlignment="1">
      <alignment horizontal="left"/>
    </xf>
    <xf numFmtId="0" fontId="9" fillId="0" borderId="0" xfId="10" applyFont="1" applyAlignment="1">
      <alignment horizontal="center" vertical="center" wrapText="1"/>
    </xf>
    <xf numFmtId="0" fontId="8" fillId="0" borderId="0" xfId="10" applyFont="1" applyAlignment="1">
      <alignment horizontal="center" vertical="center" wrapText="1"/>
    </xf>
    <xf numFmtId="0" fontId="8" fillId="0" borderId="0" xfId="10" applyFont="1" applyAlignment="1">
      <alignment horizontal="center" vertical="top" wrapText="1"/>
    </xf>
    <xf numFmtId="0" fontId="15" fillId="0" borderId="0" xfId="10" applyFont="1" applyAlignment="1">
      <alignment horizontal="center" vertical="top" wrapText="1"/>
    </xf>
    <xf numFmtId="0" fontId="16" fillId="0" borderId="0" xfId="10" applyFont="1" applyAlignment="1">
      <alignment horizontal="left" vertical="top" wrapText="1"/>
    </xf>
    <xf numFmtId="0" fontId="16" fillId="0" borderId="0" xfId="10" applyFont="1" applyAlignment="1">
      <alignment vertical="top"/>
    </xf>
    <xf numFmtId="0" fontId="8" fillId="0" borderId="0" xfId="10" applyFont="1" applyAlignment="1">
      <alignment horizontal="left" vertical="top" wrapText="1"/>
    </xf>
    <xf numFmtId="0" fontId="10" fillId="0" borderId="0" xfId="10" applyFont="1" applyAlignment="1">
      <alignment vertical="center"/>
    </xf>
    <xf numFmtId="0" fontId="16" fillId="0" borderId="0" xfId="10" applyFont="1" applyAlignment="1">
      <alignment vertical="top" wrapText="1"/>
    </xf>
    <xf numFmtId="0" fontId="17" fillId="0" borderId="0" xfId="10" applyFont="1" applyAlignment="1" applyProtection="1">
      <alignment wrapText="1"/>
      <protection locked="0"/>
    </xf>
    <xf numFmtId="0" fontId="10" fillId="0" borderId="0" xfId="10" applyFont="1" applyAlignment="1">
      <alignment vertical="top"/>
    </xf>
    <xf numFmtId="49" fontId="17" fillId="0" borderId="0" xfId="10" applyNumberFormat="1" applyFont="1" applyAlignment="1" applyProtection="1">
      <alignment vertical="center"/>
      <protection locked="0"/>
    </xf>
    <xf numFmtId="0" fontId="10" fillId="0" borderId="1" xfId="10" applyFont="1" applyBorder="1" applyAlignment="1">
      <alignment vertical="center"/>
    </xf>
    <xf numFmtId="4" fontId="19" fillId="0" borderId="0" xfId="10" applyNumberFormat="1" applyFont="1" applyAlignment="1" applyProtection="1">
      <alignment horizontal="right" vertical="center" shrinkToFit="1"/>
      <protection locked="0"/>
    </xf>
    <xf numFmtId="0" fontId="10" fillId="0" borderId="1" xfId="10" applyFont="1" applyBorder="1"/>
    <xf numFmtId="4" fontId="20" fillId="0" borderId="0" xfId="10" applyNumberFormat="1" applyFont="1" applyAlignment="1" applyProtection="1">
      <alignment horizontal="right" vertical="center" shrinkToFit="1"/>
      <protection locked="0"/>
    </xf>
    <xf numFmtId="4" fontId="19" fillId="0" borderId="0" xfId="10" applyNumberFormat="1" applyFont="1" applyAlignment="1">
      <alignment horizontal="right" vertical="center" shrinkToFit="1"/>
    </xf>
    <xf numFmtId="4" fontId="20" fillId="0" borderId="0" xfId="10" applyNumberFormat="1" applyFont="1" applyAlignment="1" applyProtection="1">
      <alignment horizontal="center" vertical="center" shrinkToFit="1"/>
      <protection locked="0"/>
    </xf>
    <xf numFmtId="0" fontId="19" fillId="0" borderId="0" xfId="10" applyFont="1" applyAlignment="1">
      <alignment vertical="center"/>
    </xf>
    <xf numFmtId="49" fontId="20" fillId="0" borderId="0" xfId="10" applyNumberFormat="1" applyFont="1" applyAlignment="1">
      <alignment horizontal="left" vertical="center"/>
    </xf>
    <xf numFmtId="0" fontId="20" fillId="0" borderId="0" xfId="10" applyFont="1" applyAlignment="1">
      <alignment vertical="center"/>
    </xf>
    <xf numFmtId="0" fontId="20" fillId="0" borderId="0" xfId="10" applyFont="1" applyAlignment="1">
      <alignment vertical="top"/>
    </xf>
    <xf numFmtId="4" fontId="19" fillId="0" borderId="0" xfId="10" applyNumberFormat="1" applyFont="1" applyAlignment="1">
      <alignment vertical="center"/>
    </xf>
    <xf numFmtId="0" fontId="20" fillId="0" borderId="0" xfId="10" applyFont="1"/>
    <xf numFmtId="4" fontId="20" fillId="0" borderId="0" xfId="10" applyNumberFormat="1" applyFont="1" applyAlignment="1" applyProtection="1">
      <alignment vertical="center"/>
      <protection locked="0"/>
    </xf>
    <xf numFmtId="4" fontId="17" fillId="0" borderId="0" xfId="10" applyNumberFormat="1" applyFont="1" applyAlignment="1" applyProtection="1">
      <alignment vertical="center"/>
      <protection locked="0"/>
    </xf>
    <xf numFmtId="4" fontId="19" fillId="0" borderId="0" xfId="10" applyNumberFormat="1" applyFont="1" applyAlignment="1" applyProtection="1">
      <alignment vertical="center"/>
      <protection locked="0"/>
    </xf>
    <xf numFmtId="4" fontId="21" fillId="0" borderId="0" xfId="10" applyNumberFormat="1" applyFont="1" applyAlignment="1" applyProtection="1">
      <alignment vertical="center"/>
      <protection locked="0"/>
    </xf>
    <xf numFmtId="4" fontId="19" fillId="0" borderId="0" xfId="10" applyNumberFormat="1" applyFont="1" applyAlignment="1" applyProtection="1">
      <alignment vertical="center"/>
      <protection hidden="1"/>
    </xf>
    <xf numFmtId="4" fontId="21" fillId="0" borderId="0" xfId="10" applyNumberFormat="1" applyFont="1" applyAlignment="1" applyProtection="1">
      <alignment vertical="center"/>
      <protection hidden="1"/>
    </xf>
    <xf numFmtId="49" fontId="20" fillId="0" borderId="0" xfId="10" applyNumberFormat="1" applyFont="1" applyAlignment="1" applyProtection="1">
      <alignment vertical="center" wrapText="1"/>
      <protection locked="0"/>
    </xf>
    <xf numFmtId="0" fontId="10" fillId="0" borderId="1" xfId="10" applyFont="1" applyBorder="1" applyAlignment="1">
      <alignment horizontal="left" vertical="center"/>
    </xf>
    <xf numFmtId="4" fontId="19" fillId="0" borderId="2" xfId="10" applyNumberFormat="1" applyFont="1" applyBorder="1" applyAlignment="1" applyProtection="1">
      <alignment horizontal="right" vertical="center" shrinkToFit="1"/>
      <protection locked="0"/>
    </xf>
    <xf numFmtId="0" fontId="10" fillId="0" borderId="1" xfId="10" applyFont="1" applyBorder="1" applyAlignment="1">
      <alignment horizontal="left" vertical="top"/>
    </xf>
    <xf numFmtId="4" fontId="20" fillId="0" borderId="2" xfId="10" applyNumberFormat="1" applyFont="1" applyBorder="1" applyAlignment="1" applyProtection="1">
      <alignment horizontal="right" vertical="center" shrinkToFit="1"/>
      <protection locked="0"/>
    </xf>
    <xf numFmtId="49" fontId="10" fillId="0" borderId="1" xfId="10" applyNumberFormat="1" applyFont="1" applyBorder="1" applyAlignment="1">
      <alignment horizontal="left" vertical="center"/>
    </xf>
    <xf numFmtId="0" fontId="10" fillId="0" borderId="1" xfId="10" applyFont="1" applyBorder="1" applyAlignment="1">
      <alignment horizontal="left"/>
    </xf>
    <xf numFmtId="4" fontId="20" fillId="0" borderId="3" xfId="10" applyNumberFormat="1" applyFont="1" applyBorder="1" applyAlignment="1" applyProtection="1">
      <alignment horizontal="center" vertical="center" shrinkToFit="1"/>
      <protection locked="0"/>
    </xf>
    <xf numFmtId="0" fontId="9" fillId="0" borderId="0" xfId="10" applyFont="1"/>
    <xf numFmtId="0" fontId="10" fillId="0" borderId="1" xfId="10" applyFont="1" applyBorder="1" applyAlignment="1">
      <alignment horizontal="left" vertical="center" wrapText="1"/>
    </xf>
    <xf numFmtId="0" fontId="18" fillId="0" borderId="0" xfId="10" applyFont="1"/>
    <xf numFmtId="0" fontId="16" fillId="0" borderId="0" xfId="10" applyFont="1" applyAlignment="1">
      <alignment horizontal="center" vertical="top" wrapText="1"/>
    </xf>
    <xf numFmtId="0" fontId="22" fillId="0" borderId="0" xfId="10" applyFont="1" applyAlignment="1">
      <alignment vertical="center"/>
    </xf>
    <xf numFmtId="0" fontId="8" fillId="0" borderId="0" xfId="1" applyFont="1" applyAlignment="1">
      <alignment horizontal="center" vertical="center"/>
    </xf>
    <xf numFmtId="0" fontId="11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4" xfId="1" applyFont="1" applyBorder="1"/>
    <xf numFmtId="0" fontId="8" fillId="0" borderId="4" xfId="1" applyFont="1" applyBorder="1" applyAlignment="1">
      <alignment horizontal="center"/>
    </xf>
    <xf numFmtId="0" fontId="9" fillId="0" borderId="4" xfId="1" applyFont="1" applyBorder="1"/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wrapText="1"/>
    </xf>
    <xf numFmtId="0" fontId="9" fillId="0" borderId="4" xfId="1" applyFont="1" applyBorder="1" applyAlignment="1">
      <alignment horizontal="left"/>
    </xf>
    <xf numFmtId="0" fontId="8" fillId="0" borderId="4" xfId="1" applyFont="1" applyBorder="1" applyAlignment="1">
      <alignment wrapText="1"/>
    </xf>
    <xf numFmtId="4" fontId="9" fillId="0" borderId="4" xfId="1" applyNumberFormat="1" applyFont="1" applyBorder="1"/>
    <xf numFmtId="4" fontId="9" fillId="0" borderId="4" xfId="1" applyNumberFormat="1" applyFont="1" applyBorder="1" applyProtection="1">
      <protection locked="0"/>
    </xf>
    <xf numFmtId="0" fontId="8" fillId="0" borderId="0" xfId="1" applyFont="1"/>
    <xf numFmtId="0" fontId="6" fillId="0" borderId="0" xfId="1" applyFont="1"/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25" fillId="0" borderId="0" xfId="1" applyFont="1"/>
    <xf numFmtId="0" fontId="10" fillId="0" borderId="4" xfId="1" applyFont="1" applyBorder="1" applyAlignment="1">
      <alignment horizontal="center"/>
    </xf>
    <xf numFmtId="4" fontId="10" fillId="0" borderId="4" xfId="1" applyNumberFormat="1" applyFont="1" applyBorder="1" applyAlignment="1">
      <alignment horizontal="right"/>
    </xf>
    <xf numFmtId="0" fontId="10" fillId="0" borderId="4" xfId="1" applyFont="1" applyBorder="1" applyAlignment="1">
      <alignment horizontal="right"/>
    </xf>
    <xf numFmtId="0" fontId="10" fillId="0" borderId="4" xfId="1" applyFont="1" applyBorder="1"/>
    <xf numFmtId="0" fontId="26" fillId="0" borderId="0" xfId="1" applyFont="1"/>
    <xf numFmtId="0" fontId="27" fillId="0" borderId="0" xfId="1" applyFont="1"/>
    <xf numFmtId="0" fontId="10" fillId="0" borderId="0" xfId="1" applyFont="1" applyAlignment="1">
      <alignment wrapText="1"/>
    </xf>
    <xf numFmtId="4" fontId="10" fillId="0" borderId="0" xfId="1" applyNumberFormat="1" applyFont="1"/>
    <xf numFmtId="0" fontId="7" fillId="0" borderId="0" xfId="1" applyAlignment="1">
      <alignment vertical="center"/>
    </xf>
    <xf numFmtId="4" fontId="9" fillId="0" borderId="5" xfId="1" applyNumberFormat="1" applyFont="1" applyBorder="1"/>
    <xf numFmtId="0" fontId="9" fillId="0" borderId="5" xfId="1" applyFont="1" applyBorder="1"/>
    <xf numFmtId="0" fontId="9" fillId="0" borderId="0" xfId="1" applyFont="1" applyAlignment="1">
      <alignment wrapText="1"/>
    </xf>
    <xf numFmtId="4" fontId="9" fillId="0" borderId="0" xfId="1" applyNumberFormat="1" applyFont="1"/>
    <xf numFmtId="0" fontId="25" fillId="0" borderId="0" xfId="1" applyFont="1" applyAlignment="1">
      <alignment horizontal="left"/>
    </xf>
    <xf numFmtId="0" fontId="7" fillId="0" borderId="0" xfId="1" applyAlignment="1">
      <alignment horizontal="center" wrapText="1"/>
    </xf>
    <xf numFmtId="0" fontId="18" fillId="0" borderId="4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7" fillId="0" borderId="0" xfId="1" applyAlignment="1">
      <alignment wrapText="1"/>
    </xf>
    <xf numFmtId="0" fontId="18" fillId="0" borderId="0" xfId="1" applyFont="1"/>
    <xf numFmtId="0" fontId="6" fillId="0" borderId="0" xfId="1" applyFont="1" applyAlignment="1">
      <alignment horizontal="left"/>
    </xf>
    <xf numFmtId="0" fontId="7" fillId="0" borderId="4" xfId="1" applyBorder="1"/>
    <xf numFmtId="0" fontId="7" fillId="0" borderId="6" xfId="1" applyBorder="1"/>
    <xf numFmtId="0" fontId="7" fillId="0" borderId="7" xfId="1" applyBorder="1"/>
    <xf numFmtId="0" fontId="28" fillId="0" borderId="0" xfId="1" applyFont="1"/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0" fillId="0" borderId="1" xfId="1" applyFont="1" applyBorder="1"/>
    <xf numFmtId="0" fontId="9" fillId="0" borderId="1" xfId="1" applyFont="1" applyBorder="1"/>
    <xf numFmtId="0" fontId="7" fillId="0" borderId="1" xfId="1" applyBorder="1"/>
    <xf numFmtId="0" fontId="7" fillId="0" borderId="0" xfId="1" applyAlignment="1">
      <alignment horizontal="center"/>
    </xf>
    <xf numFmtId="0" fontId="60" fillId="0" borderId="10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justify" vertical="center" wrapText="1"/>
    </xf>
    <xf numFmtId="0" fontId="62" fillId="0" borderId="0" xfId="0" applyFont="1"/>
    <xf numFmtId="0" fontId="20" fillId="0" borderId="0" xfId="10" applyFont="1" applyAlignment="1">
      <alignment horizontal="left" vertical="center"/>
    </xf>
    <xf numFmtId="0" fontId="10" fillId="0" borderId="1" xfId="10" applyFont="1" applyBorder="1" applyAlignment="1">
      <alignment vertical="center" wrapText="1"/>
    </xf>
    <xf numFmtId="0" fontId="1" fillId="0" borderId="0" xfId="5"/>
    <xf numFmtId="0" fontId="1" fillId="0" borderId="0" xfId="5" applyAlignment="1">
      <alignment horizontal="center"/>
    </xf>
    <xf numFmtId="0" fontId="29" fillId="0" borderId="0" xfId="5" applyFont="1" applyAlignment="1">
      <alignment horizontal="center"/>
    </xf>
    <xf numFmtId="0" fontId="10" fillId="0" borderId="0" xfId="5" applyFont="1"/>
    <xf numFmtId="0" fontId="18" fillId="0" borderId="0" xfId="5" applyFont="1" applyAlignment="1">
      <alignment horizontal="right"/>
    </xf>
    <xf numFmtId="0" fontId="18" fillId="2" borderId="1" xfId="8" applyFont="1" applyFill="1" applyBorder="1" applyAlignment="1">
      <alignment horizontal="centerContinuous" vertical="center"/>
    </xf>
    <xf numFmtId="0" fontId="18" fillId="2" borderId="1" xfId="8" applyFont="1" applyFill="1" applyBorder="1" applyAlignment="1">
      <alignment horizontal="center" vertical="center" wrapText="1"/>
    </xf>
    <xf numFmtId="0" fontId="10" fillId="0" borderId="1" xfId="8" applyFont="1" applyBorder="1" applyAlignment="1">
      <alignment horizontal="center" vertical="center"/>
    </xf>
    <xf numFmtId="0" fontId="10" fillId="0" borderId="1" xfId="8" applyFont="1" applyBorder="1" applyAlignment="1">
      <alignment vertical="center" wrapText="1"/>
    </xf>
    <xf numFmtId="3" fontId="10" fillId="0" borderId="1" xfId="8" applyNumberFormat="1" applyFont="1" applyBorder="1" applyAlignment="1">
      <alignment vertical="center"/>
    </xf>
    <xf numFmtId="0" fontId="30" fillId="0" borderId="1" xfId="8" applyBorder="1" applyAlignment="1">
      <alignment horizontal="center" vertical="center"/>
    </xf>
    <xf numFmtId="0" fontId="30" fillId="0" borderId="1" xfId="8" applyBorder="1" applyAlignment="1">
      <alignment vertical="center" wrapText="1"/>
    </xf>
    <xf numFmtId="3" fontId="32" fillId="0" borderId="1" xfId="8" applyNumberFormat="1" applyFont="1" applyBorder="1" applyAlignment="1">
      <alignment vertical="center"/>
    </xf>
    <xf numFmtId="0" fontId="6" fillId="0" borderId="0" xfId="5" applyFont="1"/>
    <xf numFmtId="0" fontId="60" fillId="0" borderId="1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15" fillId="0" borderId="19" xfId="9" applyFont="1" applyBorder="1" applyAlignment="1">
      <alignment vertical="top"/>
    </xf>
    <xf numFmtId="0" fontId="15" fillId="0" borderId="15" xfId="9" applyFont="1" applyBorder="1" applyAlignment="1">
      <alignment vertical="top"/>
    </xf>
    <xf numFmtId="0" fontId="16" fillId="0" borderId="17" xfId="9" applyFont="1" applyBorder="1" applyAlignment="1">
      <alignment vertical="top"/>
    </xf>
    <xf numFmtId="0" fontId="15" fillId="0" borderId="16" xfId="9" applyFont="1" applyBorder="1" applyAlignment="1">
      <alignment vertical="top"/>
    </xf>
    <xf numFmtId="0" fontId="16" fillId="0" borderId="16" xfId="9" applyFont="1" applyBorder="1" applyAlignment="1">
      <alignment vertical="top"/>
    </xf>
    <xf numFmtId="0" fontId="16" fillId="0" borderId="16" xfId="9" applyFont="1" applyBorder="1" applyAlignment="1">
      <alignment vertical="top" wrapText="1"/>
    </xf>
    <xf numFmtId="0" fontId="15" fillId="0" borderId="17" xfId="9" applyFont="1" applyBorder="1" applyAlignment="1">
      <alignment vertical="top"/>
    </xf>
    <xf numFmtId="0" fontId="16" fillId="0" borderId="17" xfId="9" applyFont="1" applyBorder="1" applyAlignment="1">
      <alignment vertical="top" wrapText="1"/>
    </xf>
    <xf numFmtId="0" fontId="16" fillId="0" borderId="17" xfId="9" applyFont="1" applyBorder="1" applyAlignment="1">
      <alignment horizontal="center" vertical="top" wrapText="1"/>
    </xf>
    <xf numFmtId="0" fontId="16" fillId="0" borderId="19" xfId="9" applyFont="1" applyBorder="1" applyAlignment="1">
      <alignment vertical="top" wrapText="1"/>
    </xf>
    <xf numFmtId="0" fontId="16" fillId="0" borderId="0" xfId="9" applyFont="1"/>
    <xf numFmtId="0" fontId="60" fillId="0" borderId="25" xfId="0" applyFont="1" applyBorder="1" applyAlignment="1">
      <alignment horizontal="justify" vertical="center" wrapText="1"/>
    </xf>
    <xf numFmtId="0" fontId="64" fillId="0" borderId="0" xfId="0" applyFont="1"/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justify" vertical="center" wrapText="1"/>
    </xf>
    <xf numFmtId="0" fontId="62" fillId="0" borderId="8" xfId="0" applyFont="1" applyBorder="1" applyAlignment="1">
      <alignment wrapText="1"/>
    </xf>
    <xf numFmtId="0" fontId="65" fillId="0" borderId="8" xfId="0" applyFont="1" applyBorder="1" applyAlignment="1">
      <alignment horizontal="justify" vertical="center" wrapText="1"/>
    </xf>
    <xf numFmtId="0" fontId="65" fillId="0" borderId="1" xfId="0" applyFont="1" applyBorder="1" applyAlignment="1">
      <alignment horizontal="justify" vertical="center" wrapText="1"/>
    </xf>
    <xf numFmtId="0" fontId="65" fillId="0" borderId="22" xfId="0" applyFont="1" applyBorder="1" applyAlignment="1">
      <alignment horizontal="justify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justify" vertical="center" wrapText="1"/>
    </xf>
    <xf numFmtId="0" fontId="60" fillId="0" borderId="9" xfId="0" applyFont="1" applyBorder="1" applyAlignment="1">
      <alignment horizontal="justify" vertical="center" wrapText="1"/>
    </xf>
    <xf numFmtId="0" fontId="9" fillId="0" borderId="0" xfId="1" applyFont="1" applyAlignment="1">
      <alignment horizontal="center"/>
    </xf>
    <xf numFmtId="0" fontId="60" fillId="0" borderId="13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34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60" fillId="0" borderId="2" xfId="0" applyFont="1" applyBorder="1" applyAlignment="1">
      <alignment horizontal="justify" vertical="center" wrapText="1"/>
    </xf>
    <xf numFmtId="0" fontId="60" fillId="0" borderId="30" xfId="0" applyFont="1" applyBorder="1" applyAlignment="1">
      <alignment horizontal="center" vertical="center"/>
    </xf>
    <xf numFmtId="0" fontId="62" fillId="0" borderId="22" xfId="0" applyFont="1" applyBorder="1" applyAlignment="1">
      <alignment wrapText="1"/>
    </xf>
    <xf numFmtId="0" fontId="13" fillId="0" borderId="0" xfId="10" applyAlignment="1">
      <alignment vertical="center"/>
    </xf>
    <xf numFmtId="0" fontId="60" fillId="0" borderId="9" xfId="0" applyFont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18" fillId="2" borderId="8" xfId="8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8" fillId="0" borderId="0" xfId="5" applyFont="1"/>
    <xf numFmtId="0" fontId="8" fillId="0" borderId="0" xfId="5" applyFont="1" applyAlignment="1">
      <alignment horizontal="left"/>
    </xf>
    <xf numFmtId="0" fontId="8" fillId="0" borderId="0" xfId="5" applyFont="1" applyAlignment="1">
      <alignment horizontal="centerContinuous" vertical="center"/>
    </xf>
    <xf numFmtId="0" fontId="21" fillId="0" borderId="40" xfId="5" applyFont="1" applyBorder="1" applyAlignment="1">
      <alignment vertical="center"/>
    </xf>
    <xf numFmtId="0" fontId="21" fillId="0" borderId="40" xfId="5" applyFont="1" applyBorder="1" applyAlignment="1">
      <alignment horizontal="right" vertical="center"/>
    </xf>
    <xf numFmtId="0" fontId="18" fillId="2" borderId="41" xfId="5" applyFont="1" applyFill="1" applyBorder="1" applyAlignment="1">
      <alignment horizontal="center" vertical="center" wrapText="1"/>
    </xf>
    <xf numFmtId="0" fontId="18" fillId="2" borderId="23" xfId="5" applyFont="1" applyFill="1" applyBorder="1" applyAlignment="1">
      <alignment horizontal="center" vertical="center" wrapText="1"/>
    </xf>
    <xf numFmtId="0" fontId="18" fillId="2" borderId="12" xfId="5" applyFont="1" applyFill="1" applyBorder="1" applyAlignment="1">
      <alignment horizontal="center" vertical="center" wrapText="1"/>
    </xf>
    <xf numFmtId="0" fontId="17" fillId="0" borderId="39" xfId="5" applyFont="1" applyBorder="1" applyAlignment="1">
      <alignment horizontal="center" wrapText="1"/>
    </xf>
    <xf numFmtId="0" fontId="17" fillId="0" borderId="22" xfId="5" applyFont="1" applyBorder="1" applyAlignment="1">
      <alignment horizontal="center" wrapText="1"/>
    </xf>
    <xf numFmtId="0" fontId="17" fillId="0" borderId="11" xfId="5" applyFont="1" applyBorder="1" applyAlignment="1">
      <alignment horizontal="center" wrapText="1"/>
    </xf>
    <xf numFmtId="0" fontId="17" fillId="0" borderId="42" xfId="5" applyFont="1" applyBorder="1" applyAlignment="1">
      <alignment wrapText="1"/>
    </xf>
    <xf numFmtId="0" fontId="17" fillId="0" borderId="43" xfId="5" applyFont="1" applyBorder="1" applyAlignment="1">
      <alignment wrapText="1"/>
    </xf>
    <xf numFmtId="0" fontId="17" fillId="0" borderId="23" xfId="5" applyFont="1" applyBorder="1" applyAlignment="1">
      <alignment wrapText="1"/>
    </xf>
    <xf numFmtId="3" fontId="17" fillId="0" borderId="23" xfId="5" applyNumberFormat="1" applyFont="1" applyBorder="1" applyAlignment="1">
      <alignment wrapText="1"/>
    </xf>
    <xf numFmtId="3" fontId="17" fillId="0" borderId="12" xfId="5" applyNumberFormat="1" applyFont="1" applyBorder="1"/>
    <xf numFmtId="0" fontId="17" fillId="0" borderId="33" xfId="5" applyFont="1" applyBorder="1" applyAlignment="1">
      <alignment wrapText="1"/>
    </xf>
    <xf numFmtId="0" fontId="17" fillId="0" borderId="24" xfId="5" applyFont="1" applyBorder="1" applyAlignment="1">
      <alignment wrapText="1"/>
    </xf>
    <xf numFmtId="0" fontId="17" fillId="0" borderId="9" xfId="5" applyFont="1" applyBorder="1" applyAlignment="1">
      <alignment wrapText="1"/>
    </xf>
    <xf numFmtId="3" fontId="17" fillId="0" borderId="9" xfId="5" applyNumberFormat="1" applyFont="1" applyBorder="1" applyAlignment="1">
      <alignment wrapText="1"/>
    </xf>
    <xf numFmtId="0" fontId="17" fillId="0" borderId="22" xfId="5" applyFont="1" applyBorder="1" applyAlignment="1">
      <alignment wrapText="1"/>
    </xf>
    <xf numFmtId="3" fontId="17" fillId="0" borderId="22" xfId="5" applyNumberFormat="1" applyFont="1" applyBorder="1" applyAlignment="1">
      <alignment wrapText="1"/>
    </xf>
    <xf numFmtId="0" fontId="21" fillId="0" borderId="44" xfId="5" applyFont="1" applyBorder="1" applyAlignment="1">
      <alignment horizontal="centerContinuous" vertical="center" wrapText="1"/>
    </xf>
    <xf numFmtId="0" fontId="21" fillId="0" borderId="18" xfId="5" applyFont="1" applyBorder="1" applyAlignment="1">
      <alignment vertical="center" wrapText="1"/>
    </xf>
    <xf numFmtId="0" fontId="21" fillId="0" borderId="45" xfId="5" applyFont="1" applyBorder="1" applyAlignment="1">
      <alignment wrapText="1"/>
    </xf>
    <xf numFmtId="0" fontId="21" fillId="0" borderId="23" xfId="5" applyFont="1" applyBorder="1" applyAlignment="1">
      <alignment horizontal="right" wrapText="1"/>
    </xf>
    <xf numFmtId="0" fontId="21" fillId="0" borderId="46" xfId="5" applyFont="1" applyBorder="1" applyAlignment="1">
      <alignment vertical="center" wrapText="1"/>
    </xf>
    <xf numFmtId="0" fontId="21" fillId="0" borderId="16" xfId="5" applyFont="1" applyBorder="1" applyAlignment="1">
      <alignment vertical="center" wrapText="1"/>
    </xf>
    <xf numFmtId="0" fontId="21" fillId="0" borderId="47" xfId="5" applyFont="1" applyBorder="1" applyAlignment="1">
      <alignment wrapText="1"/>
    </xf>
    <xf numFmtId="0" fontId="21" fillId="0" borderId="22" xfId="5" applyFont="1" applyBorder="1" applyAlignment="1">
      <alignment horizontal="right" wrapText="1"/>
    </xf>
    <xf numFmtId="0" fontId="17" fillId="0" borderId="0" xfId="5" applyFont="1" applyAlignment="1">
      <alignment horizontal="center"/>
    </xf>
    <xf numFmtId="0" fontId="17" fillId="0" borderId="0" xfId="5" applyFont="1"/>
    <xf numFmtId="0" fontId="29" fillId="0" borderId="0" xfId="1" applyFont="1"/>
    <xf numFmtId="0" fontId="8" fillId="0" borderId="0" xfId="1" applyFont="1" applyAlignment="1">
      <alignment horizontal="centerContinuous" vertical="center"/>
    </xf>
    <xf numFmtId="0" fontId="15" fillId="2" borderId="45" xfId="1" applyFont="1" applyFill="1" applyBorder="1" applyAlignment="1">
      <alignment horizontal="centerContinuous" vertical="center" wrapText="1"/>
    </xf>
    <xf numFmtId="0" fontId="15" fillId="2" borderId="23" xfId="1" applyFont="1" applyFill="1" applyBorder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3" fillId="0" borderId="10" xfId="5" applyFont="1" applyBorder="1" applyAlignment="1">
      <alignment horizontal="center" vertical="center" wrapText="1"/>
    </xf>
    <xf numFmtId="0" fontId="34" fillId="0" borderId="0" xfId="1" applyFont="1"/>
    <xf numFmtId="0" fontId="10" fillId="0" borderId="2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31" fillId="0" borderId="10" xfId="1" applyFont="1" applyBorder="1" applyAlignment="1">
      <alignment horizontal="right" vertical="center"/>
    </xf>
    <xf numFmtId="0" fontId="10" fillId="0" borderId="1" xfId="1" applyFont="1" applyBorder="1" applyAlignment="1">
      <alignment horizontal="center" vertical="center"/>
    </xf>
    <xf numFmtId="0" fontId="29" fillId="0" borderId="1" xfId="1" applyFont="1" applyBorder="1" applyAlignment="1">
      <alignment horizontal="center" vertical="center"/>
    </xf>
    <xf numFmtId="0" fontId="29" fillId="0" borderId="9" xfId="1" applyFont="1" applyBorder="1" applyAlignment="1">
      <alignment horizontal="center" vertical="center"/>
    </xf>
    <xf numFmtId="0" fontId="31" fillId="0" borderId="9" xfId="1" applyFont="1" applyBorder="1" applyAlignment="1">
      <alignment horizontal="right" vertical="center"/>
    </xf>
    <xf numFmtId="0" fontId="10" fillId="0" borderId="47" xfId="1" applyFont="1" applyBorder="1" applyAlignment="1">
      <alignment horizontal="center" vertical="center"/>
    </xf>
    <xf numFmtId="0" fontId="31" fillId="0" borderId="22" xfId="1" applyFont="1" applyBorder="1" applyAlignment="1">
      <alignment horizontal="right" vertical="center"/>
    </xf>
    <xf numFmtId="0" fontId="31" fillId="0" borderId="11" xfId="1" applyFont="1" applyBorder="1" applyAlignment="1">
      <alignment horizontal="right" vertical="center"/>
    </xf>
    <xf numFmtId="0" fontId="10" fillId="0" borderId="0" xfId="1" applyFont="1" applyAlignment="1">
      <alignment horizontal="centerContinuous"/>
    </xf>
    <xf numFmtId="0" fontId="29" fillId="0" borderId="0" xfId="1" applyFont="1" applyAlignment="1">
      <alignment horizontal="center" wrapText="1"/>
    </xf>
    <xf numFmtId="0" fontId="29" fillId="0" borderId="0" xfId="1" applyFont="1" applyAlignment="1">
      <alignment horizontal="left" wrapText="1"/>
    </xf>
    <xf numFmtId="0" fontId="29" fillId="0" borderId="0" xfId="1" applyFont="1" applyAlignment="1">
      <alignment horizontal="centerContinuous" wrapText="1"/>
    </xf>
    <xf numFmtId="0" fontId="29" fillId="0" borderId="0" xfId="1" applyFont="1" applyAlignment="1">
      <alignment horizontal="center" vertical="center" wrapText="1"/>
    </xf>
    <xf numFmtId="0" fontId="10" fillId="0" borderId="0" xfId="5" applyFont="1" applyAlignment="1">
      <alignment horizontal="center"/>
    </xf>
    <xf numFmtId="0" fontId="8" fillId="0" borderId="0" xfId="5" applyFont="1" applyAlignment="1">
      <alignment horizontal="centerContinuous" vertical="center" wrapText="1"/>
    </xf>
    <xf numFmtId="0" fontId="10" fillId="0" borderId="0" xfId="5" applyFont="1" applyAlignment="1">
      <alignment horizontal="right"/>
    </xf>
    <xf numFmtId="0" fontId="18" fillId="2" borderId="48" xfId="5" applyFont="1" applyFill="1" applyBorder="1" applyAlignment="1">
      <alignment vertical="center" wrapText="1"/>
    </xf>
    <xf numFmtId="0" fontId="18" fillId="2" borderId="36" xfId="5" applyFont="1" applyFill="1" applyBorder="1" applyAlignment="1">
      <alignment horizontal="center" vertical="center" wrapText="1"/>
    </xf>
    <xf numFmtId="0" fontId="18" fillId="2" borderId="30" xfId="5" applyFont="1" applyFill="1" applyBorder="1" applyAlignment="1">
      <alignment horizontal="center" vertical="center" wrapText="1"/>
    </xf>
    <xf numFmtId="0" fontId="18" fillId="0" borderId="42" xfId="5" applyFont="1" applyBorder="1" applyAlignment="1">
      <alignment horizontal="center" vertical="center" wrapText="1"/>
    </xf>
    <xf numFmtId="0" fontId="18" fillId="0" borderId="43" xfId="5" applyFont="1" applyBorder="1" applyAlignment="1">
      <alignment horizontal="center" vertical="center" wrapText="1"/>
    </xf>
    <xf numFmtId="0" fontId="18" fillId="0" borderId="49" xfId="5" applyFont="1" applyBorder="1" applyAlignment="1">
      <alignment horizontal="center" vertical="center" wrapText="1"/>
    </xf>
    <xf numFmtId="0" fontId="10" fillId="0" borderId="41" xfId="5" applyFont="1" applyBorder="1" applyAlignment="1">
      <alignment horizontal="center" vertical="center" wrapText="1"/>
    </xf>
    <xf numFmtId="0" fontId="10" fillId="0" borderId="23" xfId="5" applyFont="1" applyBorder="1" applyAlignment="1">
      <alignment wrapText="1"/>
    </xf>
    <xf numFmtId="3" fontId="10" fillId="0" borderId="23" xfId="5" applyNumberFormat="1" applyFont="1" applyBorder="1" applyAlignment="1">
      <alignment wrapText="1"/>
    </xf>
    <xf numFmtId="3" fontId="10" fillId="0" borderId="12" xfId="5" applyNumberFormat="1" applyFont="1" applyBorder="1" applyAlignment="1">
      <alignment wrapText="1"/>
    </xf>
    <xf numFmtId="0" fontId="10" fillId="0" borderId="21" xfId="5" applyFont="1" applyBorder="1" applyAlignment="1">
      <alignment horizontal="center" vertical="center" wrapText="1"/>
    </xf>
    <xf numFmtId="0" fontId="10" fillId="0" borderId="1" xfId="5" applyFont="1" applyBorder="1" applyAlignment="1">
      <alignment wrapText="1"/>
    </xf>
    <xf numFmtId="3" fontId="10" fillId="0" borderId="1" xfId="5" applyNumberFormat="1" applyFont="1" applyBorder="1" applyAlignment="1">
      <alignment wrapText="1"/>
    </xf>
    <xf numFmtId="3" fontId="10" fillId="0" borderId="10" xfId="5" applyNumberFormat="1" applyFont="1" applyBorder="1" applyAlignment="1">
      <alignment wrapText="1"/>
    </xf>
    <xf numFmtId="0" fontId="10" fillId="0" borderId="1" xfId="5" applyFont="1" applyBorder="1" applyAlignment="1">
      <alignment vertical="center" wrapText="1"/>
    </xf>
    <xf numFmtId="0" fontId="10" fillId="0" borderId="28" xfId="5" applyFont="1" applyBorder="1" applyAlignment="1">
      <alignment horizontal="center" vertical="center" wrapText="1"/>
    </xf>
    <xf numFmtId="0" fontId="10" fillId="0" borderId="9" xfId="5" applyFont="1" applyBorder="1" applyAlignment="1">
      <alignment wrapText="1"/>
    </xf>
    <xf numFmtId="3" fontId="10" fillId="0" borderId="9" xfId="5" applyNumberFormat="1" applyFont="1" applyBorder="1" applyAlignment="1">
      <alignment wrapText="1"/>
    </xf>
    <xf numFmtId="3" fontId="10" fillId="0" borderId="13" xfId="5" applyNumberFormat="1" applyFont="1" applyBorder="1" applyAlignment="1">
      <alignment wrapText="1"/>
    </xf>
    <xf numFmtId="0" fontId="10" fillId="0" borderId="37" xfId="5" applyFont="1" applyBorder="1" applyAlignment="1">
      <alignment horizontal="center" vertical="center" wrapText="1"/>
    </xf>
    <xf numFmtId="49" fontId="10" fillId="0" borderId="31" xfId="5" applyNumberFormat="1" applyFont="1" applyBorder="1" applyAlignment="1">
      <alignment wrapText="1"/>
    </xf>
    <xf numFmtId="3" fontId="10" fillId="0" borderId="31" xfId="5" applyNumberFormat="1" applyFont="1" applyBorder="1" applyAlignment="1">
      <alignment wrapText="1"/>
    </xf>
    <xf numFmtId="3" fontId="10" fillId="0" borderId="32" xfId="5" applyNumberFormat="1" applyFont="1" applyBorder="1" applyAlignment="1">
      <alignment wrapText="1"/>
    </xf>
    <xf numFmtId="0" fontId="10" fillId="0" borderId="29" xfId="5" applyFont="1" applyBorder="1" applyAlignment="1">
      <alignment horizontal="center" vertical="center" wrapText="1"/>
    </xf>
    <xf numFmtId="49" fontId="10" fillId="0" borderId="8" xfId="5" applyNumberFormat="1" applyFont="1" applyBorder="1" applyAlignment="1">
      <alignment wrapText="1"/>
    </xf>
    <xf numFmtId="3" fontId="10" fillId="0" borderId="8" xfId="5" applyNumberFormat="1" applyFont="1" applyBorder="1" applyAlignment="1">
      <alignment wrapText="1"/>
    </xf>
    <xf numFmtId="3" fontId="10" fillId="0" borderId="25" xfId="5" applyNumberFormat="1" applyFont="1" applyBorder="1" applyAlignment="1">
      <alignment wrapText="1"/>
    </xf>
    <xf numFmtId="0" fontId="1" fillId="0" borderId="0" xfId="5" applyAlignment="1">
      <alignment wrapText="1"/>
    </xf>
    <xf numFmtId="0" fontId="18" fillId="0" borderId="0" xfId="5" applyFont="1"/>
    <xf numFmtId="0" fontId="9" fillId="0" borderId="0" xfId="5" applyFont="1" applyAlignment="1">
      <alignment wrapText="1"/>
    </xf>
    <xf numFmtId="0" fontId="9" fillId="0" borderId="0" xfId="5" applyFont="1"/>
    <xf numFmtId="0" fontId="18" fillId="2" borderId="44" xfId="5" applyFont="1" applyFill="1" applyBorder="1" applyAlignment="1">
      <alignment vertical="center"/>
    </xf>
    <xf numFmtId="0" fontId="18" fillId="2" borderId="50" xfId="5" applyFont="1" applyFill="1" applyBorder="1" applyAlignment="1">
      <alignment horizontal="centerContinuous" vertical="center"/>
    </xf>
    <xf numFmtId="0" fontId="18" fillId="2" borderId="51" xfId="5" applyFont="1" applyFill="1" applyBorder="1" applyAlignment="1">
      <alignment horizontal="centerContinuous" vertical="center"/>
    </xf>
    <xf numFmtId="0" fontId="18" fillId="2" borderId="45" xfId="5" applyFont="1" applyFill="1" applyBorder="1" applyAlignment="1">
      <alignment horizontal="centerContinuous" vertical="center"/>
    </xf>
    <xf numFmtId="0" fontId="18" fillId="2" borderId="50" xfId="5" applyFont="1" applyFill="1" applyBorder="1" applyAlignment="1">
      <alignment vertical="center"/>
    </xf>
    <xf numFmtId="0" fontId="18" fillId="2" borderId="51" xfId="5" applyFont="1" applyFill="1" applyBorder="1" applyAlignment="1">
      <alignment vertical="center"/>
    </xf>
    <xf numFmtId="0" fontId="18" fillId="2" borderId="45" xfId="5" applyFont="1" applyFill="1" applyBorder="1" applyAlignment="1">
      <alignment vertical="center"/>
    </xf>
    <xf numFmtId="0" fontId="18" fillId="2" borderId="46" xfId="5" applyFont="1" applyFill="1" applyBorder="1" applyAlignment="1">
      <alignment vertical="center"/>
    </xf>
    <xf numFmtId="0" fontId="18" fillId="2" borderId="52" xfId="5" applyFont="1" applyFill="1" applyBorder="1" applyAlignment="1">
      <alignment horizontal="center" vertical="center" wrapText="1"/>
    </xf>
    <xf numFmtId="0" fontId="18" fillId="2" borderId="24" xfId="5" applyFont="1" applyFill="1" applyBorder="1" applyAlignment="1">
      <alignment horizontal="center" vertical="center" wrapText="1"/>
    </xf>
    <xf numFmtId="0" fontId="37" fillId="0" borderId="53" xfId="5" applyFont="1" applyBorder="1" applyAlignment="1">
      <alignment horizontal="center"/>
    </xf>
    <xf numFmtId="0" fontId="33" fillId="0" borderId="8" xfId="5" applyFont="1" applyBorder="1" applyAlignment="1">
      <alignment horizontal="center" vertical="center" wrapText="1"/>
    </xf>
    <xf numFmtId="0" fontId="33" fillId="0" borderId="35" xfId="5" applyFont="1" applyBorder="1" applyAlignment="1">
      <alignment horizontal="center" wrapText="1"/>
    </xf>
    <xf numFmtId="0" fontId="33" fillId="0" borderId="8" xfId="5" applyFont="1" applyBorder="1" applyAlignment="1">
      <alignment horizontal="center" wrapText="1"/>
    </xf>
    <xf numFmtId="0" fontId="37" fillId="0" borderId="8" xfId="5" applyFont="1" applyBorder="1" applyAlignment="1">
      <alignment horizontal="center"/>
    </xf>
    <xf numFmtId="0" fontId="37" fillId="0" borderId="35" xfId="5" applyFont="1" applyBorder="1" applyAlignment="1">
      <alignment horizontal="center"/>
    </xf>
    <xf numFmtId="0" fontId="37" fillId="0" borderId="25" xfId="5" applyFont="1" applyBorder="1" applyAlignment="1">
      <alignment horizontal="center"/>
    </xf>
    <xf numFmtId="0" fontId="34" fillId="0" borderId="0" xfId="5" applyFont="1"/>
    <xf numFmtId="0" fontId="1" fillId="0" borderId="54" xfId="5" applyBorder="1"/>
    <xf numFmtId="0" fontId="38" fillId="0" borderId="1" xfId="5" applyFont="1" applyBorder="1" applyAlignment="1">
      <alignment horizontal="center" vertical="center" wrapText="1"/>
    </xf>
    <xf numFmtId="0" fontId="39" fillId="0" borderId="26" xfId="5" applyFont="1" applyBorder="1" applyAlignment="1">
      <alignment wrapText="1"/>
    </xf>
    <xf numFmtId="0" fontId="39" fillId="0" borderId="10" xfId="5" applyFont="1" applyBorder="1" applyAlignment="1">
      <alignment wrapText="1"/>
    </xf>
    <xf numFmtId="0" fontId="6" fillId="0" borderId="54" xfId="5" applyFont="1" applyBorder="1" applyAlignment="1">
      <alignment vertical="center"/>
    </xf>
    <xf numFmtId="0" fontId="38" fillId="0" borderId="1" xfId="5" applyFont="1" applyBorder="1" applyAlignment="1">
      <alignment vertical="center" wrapText="1"/>
    </xf>
    <xf numFmtId="0" fontId="39" fillId="0" borderId="26" xfId="5" applyFont="1" applyBorder="1" applyAlignment="1">
      <alignment vertical="center" wrapText="1"/>
    </xf>
    <xf numFmtId="0" fontId="39" fillId="0" borderId="1" xfId="5" applyFont="1" applyBorder="1" applyAlignment="1">
      <alignment vertical="center" wrapText="1"/>
    </xf>
    <xf numFmtId="0" fontId="40" fillId="0" borderId="1" xfId="5" applyFont="1" applyBorder="1" applyAlignment="1">
      <alignment vertical="center"/>
    </xf>
    <xf numFmtId="0" fontId="40" fillId="0" borderId="26" xfId="5" applyFont="1" applyBorder="1" applyAlignment="1">
      <alignment vertical="center"/>
    </xf>
    <xf numFmtId="0" fontId="41" fillId="0" borderId="26" xfId="5" applyFont="1" applyBorder="1" applyAlignment="1">
      <alignment vertical="center"/>
    </xf>
    <xf numFmtId="0" fontId="40" fillId="0" borderId="10" xfId="5" applyFont="1" applyBorder="1" applyAlignment="1">
      <alignment vertical="center"/>
    </xf>
    <xf numFmtId="0" fontId="40" fillId="0" borderId="26" xfId="5" applyFont="1" applyBorder="1" applyAlignment="1">
      <alignment horizontal="right" vertical="center"/>
    </xf>
    <xf numFmtId="0" fontId="6" fillId="0" borderId="46" xfId="5" applyFont="1" applyBorder="1" applyAlignment="1">
      <alignment vertical="center"/>
    </xf>
    <xf numFmtId="0" fontId="38" fillId="0" borderId="22" xfId="5" applyFont="1" applyBorder="1" applyAlignment="1">
      <alignment vertical="center" wrapText="1"/>
    </xf>
    <xf numFmtId="0" fontId="39" fillId="0" borderId="27" xfId="5" applyFont="1" applyBorder="1" applyAlignment="1">
      <alignment vertical="center" wrapText="1"/>
    </xf>
    <xf numFmtId="0" fontId="39" fillId="0" borderId="22" xfId="5" applyFont="1" applyBorder="1" applyAlignment="1">
      <alignment vertical="center" wrapText="1"/>
    </xf>
    <xf numFmtId="0" fontId="40" fillId="0" borderId="22" xfId="5" applyFont="1" applyBorder="1" applyAlignment="1">
      <alignment vertical="center"/>
    </xf>
    <xf numFmtId="0" fontId="40" fillId="0" borderId="27" xfId="5" applyFont="1" applyBorder="1" applyAlignment="1">
      <alignment vertical="center"/>
    </xf>
    <xf numFmtId="0" fontId="40" fillId="0" borderId="11" xfId="5" applyFont="1" applyBorder="1" applyAlignment="1">
      <alignment vertical="center"/>
    </xf>
    <xf numFmtId="0" fontId="42" fillId="0" borderId="0" xfId="5" applyFont="1" applyAlignment="1">
      <alignment wrapText="1"/>
    </xf>
    <xf numFmtId="0" fontId="39" fillId="0" borderId="0" xfId="5" applyFont="1" applyAlignment="1">
      <alignment wrapText="1"/>
    </xf>
    <xf numFmtId="0" fontId="40" fillId="0" borderId="0" xfId="5" applyFont="1"/>
    <xf numFmtId="0" fontId="17" fillId="0" borderId="0" xfId="5" applyFont="1" applyAlignment="1">
      <alignment wrapText="1"/>
    </xf>
    <xf numFmtId="0" fontId="40" fillId="0" borderId="0" xfId="5" applyFont="1" applyAlignment="1">
      <alignment horizontal="center"/>
    </xf>
    <xf numFmtId="0" fontId="40" fillId="0" borderId="0" xfId="5" applyFont="1" applyAlignment="1">
      <alignment horizontal="centerContinuous"/>
    </xf>
    <xf numFmtId="0" fontId="8" fillId="0" borderId="55" xfId="8" applyFont="1" applyBorder="1" applyAlignment="1">
      <alignment horizontal="centerContinuous" vertical="center"/>
    </xf>
    <xf numFmtId="0" fontId="33" fillId="0" borderId="1" xfId="8" applyFont="1" applyBorder="1" applyAlignment="1">
      <alignment horizontal="center" wrapText="1"/>
    </xf>
    <xf numFmtId="0" fontId="33" fillId="0" borderId="1" xfId="8" applyFont="1" applyBorder="1" applyAlignment="1">
      <alignment horizontal="center" vertical="center" wrapText="1"/>
    </xf>
    <xf numFmtId="3" fontId="33" fillId="0" borderId="1" xfId="8" applyNumberFormat="1" applyFont="1" applyBorder="1" applyAlignment="1">
      <alignment horizontal="center" wrapText="1"/>
    </xf>
    <xf numFmtId="3" fontId="33" fillId="4" borderId="1" xfId="8" applyNumberFormat="1" applyFont="1" applyFill="1" applyBorder="1" applyAlignment="1">
      <alignment horizontal="center" vertical="center" wrapText="1"/>
    </xf>
    <xf numFmtId="0" fontId="32" fillId="0" borderId="1" xfId="8" applyFont="1" applyBorder="1" applyAlignment="1">
      <alignment horizontal="center" vertical="center"/>
    </xf>
    <xf numFmtId="0" fontId="6" fillId="0" borderId="0" xfId="5" applyFont="1" applyAlignment="1">
      <alignment horizontal="center"/>
    </xf>
    <xf numFmtId="0" fontId="58" fillId="0" borderId="0" xfId="5" applyFont="1"/>
    <xf numFmtId="0" fontId="39" fillId="0" borderId="0" xfId="5" applyFont="1"/>
    <xf numFmtId="0" fontId="21" fillId="0" borderId="0" xfId="5" applyFont="1" applyAlignment="1">
      <alignment horizontal="centerContinuous" vertical="top" wrapText="1"/>
    </xf>
    <xf numFmtId="0" fontId="17" fillId="0" borderId="0" xfId="5" applyFont="1" applyAlignment="1">
      <alignment horizontal="center" wrapText="1"/>
    </xf>
    <xf numFmtId="0" fontId="8" fillId="0" borderId="0" xfId="8" applyFont="1" applyAlignment="1">
      <alignment horizontal="centerContinuous" vertical="center"/>
    </xf>
    <xf numFmtId="0" fontId="33" fillId="0" borderId="21" xfId="8" applyFont="1" applyBorder="1" applyAlignment="1">
      <alignment horizontal="center" wrapText="1"/>
    </xf>
    <xf numFmtId="0" fontId="33" fillId="0" borderId="1" xfId="5" applyFont="1" applyBorder="1" applyAlignment="1">
      <alignment horizontal="center" vertical="center"/>
    </xf>
    <xf numFmtId="0" fontId="10" fillId="0" borderId="21" xfId="8" applyFont="1" applyBorder="1" applyAlignment="1">
      <alignment horizontal="center" vertical="center"/>
    </xf>
    <xf numFmtId="0" fontId="30" fillId="0" borderId="21" xfId="8" applyBorder="1" applyAlignment="1">
      <alignment horizontal="center" vertical="center"/>
    </xf>
    <xf numFmtId="4" fontId="6" fillId="0" borderId="1" xfId="8" applyNumberFormat="1" applyFont="1" applyBorder="1"/>
    <xf numFmtId="0" fontId="32" fillId="0" borderId="56" xfId="8" applyFont="1" applyBorder="1" applyAlignment="1">
      <alignment horizontal="centerContinuous"/>
    </xf>
    <xf numFmtId="0" fontId="30" fillId="0" borderId="47" xfId="8" applyBorder="1" applyAlignment="1">
      <alignment horizontal="centerContinuous"/>
    </xf>
    <xf numFmtId="4" fontId="6" fillId="0" borderId="22" xfId="8" applyNumberFormat="1" applyFont="1" applyBorder="1"/>
    <xf numFmtId="4" fontId="6" fillId="0" borderId="22" xfId="8" applyNumberFormat="1" applyFont="1" applyBorder="1" applyAlignment="1">
      <alignment horizontal="center" vertical="center"/>
    </xf>
    <xf numFmtId="0" fontId="30" fillId="0" borderId="0" xfId="7"/>
    <xf numFmtId="0" fontId="30" fillId="0" borderId="0" xfId="7" applyAlignment="1">
      <alignment wrapText="1"/>
    </xf>
    <xf numFmtId="4" fontId="30" fillId="0" borderId="0" xfId="7" applyNumberFormat="1"/>
    <xf numFmtId="0" fontId="32" fillId="0" borderId="0" xfId="7" applyFont="1"/>
    <xf numFmtId="0" fontId="44" fillId="0" borderId="0" xfId="7" applyFont="1" applyAlignment="1">
      <alignment horizontal="centerContinuous"/>
    </xf>
    <xf numFmtId="0" fontId="45" fillId="0" borderId="0" xfId="7" applyFont="1" applyAlignment="1">
      <alignment horizontal="centerContinuous"/>
    </xf>
    <xf numFmtId="0" fontId="30" fillId="0" borderId="0" xfId="7" applyAlignment="1">
      <alignment horizontal="centerContinuous"/>
    </xf>
    <xf numFmtId="4" fontId="30" fillId="0" borderId="0" xfId="7" applyNumberFormat="1" applyAlignment="1">
      <alignment horizontal="centerContinuous"/>
    </xf>
    <xf numFmtId="0" fontId="46" fillId="0" borderId="0" xfId="7" applyFont="1" applyAlignment="1">
      <alignment horizontal="centerContinuous" wrapText="1"/>
    </xf>
    <xf numFmtId="0" fontId="30" fillId="0" borderId="40" xfId="7" applyBorder="1"/>
    <xf numFmtId="0" fontId="30" fillId="0" borderId="40" xfId="7" applyBorder="1" applyAlignment="1">
      <alignment wrapText="1"/>
    </xf>
    <xf numFmtId="4" fontId="30" fillId="0" borderId="40" xfId="7" applyNumberFormat="1" applyBorder="1"/>
    <xf numFmtId="0" fontId="30" fillId="0" borderId="40" xfId="7" applyBorder="1" applyAlignment="1">
      <alignment horizontal="left"/>
    </xf>
    <xf numFmtId="0" fontId="32" fillId="2" borderId="37" xfId="7" applyFont="1" applyFill="1" applyBorder="1"/>
    <xf numFmtId="0" fontId="32" fillId="2" borderId="57" xfId="7" applyFont="1" applyFill="1" applyBorder="1" applyAlignment="1">
      <alignment horizontal="center" wrapText="1"/>
    </xf>
    <xf numFmtId="0" fontId="32" fillId="2" borderId="43" xfId="7" applyFont="1" applyFill="1" applyBorder="1" applyAlignment="1">
      <alignment horizontal="centerContinuous"/>
    </xf>
    <xf numFmtId="0" fontId="47" fillId="2" borderId="43" xfId="7" applyFont="1" applyFill="1" applyBorder="1" applyAlignment="1">
      <alignment horizontal="centerContinuous"/>
    </xf>
    <xf numFmtId="4" fontId="32" fillId="2" borderId="43" xfId="7" applyNumberFormat="1" applyFont="1" applyFill="1" applyBorder="1" applyAlignment="1">
      <alignment horizontal="centerContinuous"/>
    </xf>
    <xf numFmtId="0" fontId="32" fillId="2" borderId="43" xfId="7" applyFont="1" applyFill="1" applyBorder="1" applyAlignment="1">
      <alignment horizontal="center"/>
    </xf>
    <xf numFmtId="0" fontId="32" fillId="2" borderId="49" xfId="7" applyFont="1" applyFill="1" applyBorder="1" applyAlignment="1">
      <alignment horizontal="center"/>
    </xf>
    <xf numFmtId="0" fontId="32" fillId="2" borderId="58" xfId="7" applyFont="1" applyFill="1" applyBorder="1" applyAlignment="1">
      <alignment horizontal="center" wrapText="1"/>
    </xf>
    <xf numFmtId="0" fontId="32" fillId="2" borderId="59" xfId="7" applyFont="1" applyFill="1" applyBorder="1" applyAlignment="1">
      <alignment horizontal="centerContinuous"/>
    </xf>
    <xf numFmtId="0" fontId="47" fillId="2" borderId="59" xfId="7" applyFont="1" applyFill="1" applyBorder="1" applyAlignment="1">
      <alignment horizontal="centerContinuous"/>
    </xf>
    <xf numFmtId="4" fontId="32" fillId="2" borderId="31" xfId="7" applyNumberFormat="1" applyFont="1" applyFill="1" applyBorder="1"/>
    <xf numFmtId="0" fontId="32" fillId="2" borderId="31" xfId="7" applyFont="1" applyFill="1" applyBorder="1" applyAlignment="1">
      <alignment horizontal="center"/>
    </xf>
    <xf numFmtId="0" fontId="32" fillId="2" borderId="32" xfId="7" applyFont="1" applyFill="1" applyBorder="1" applyAlignment="1">
      <alignment horizontal="center"/>
    </xf>
    <xf numFmtId="0" fontId="47" fillId="2" borderId="33" xfId="7" applyFont="1" applyFill="1" applyBorder="1"/>
    <xf numFmtId="0" fontId="32" fillId="2" borderId="60" xfId="7" applyFont="1" applyFill="1" applyBorder="1" applyAlignment="1">
      <alignment horizontal="center" wrapText="1"/>
    </xf>
    <xf numFmtId="0" fontId="47" fillId="2" borderId="22" xfId="7" applyFont="1" applyFill="1" applyBorder="1" applyAlignment="1">
      <alignment horizontal="center"/>
    </xf>
    <xf numFmtId="4" fontId="32" fillId="2" borderId="24" xfId="7" applyNumberFormat="1" applyFont="1" applyFill="1" applyBorder="1" applyAlignment="1">
      <alignment horizontal="centerContinuous"/>
    </xf>
    <xf numFmtId="0" fontId="32" fillId="2" borderId="24" xfId="7" applyFont="1" applyFill="1" applyBorder="1" applyAlignment="1">
      <alignment horizontal="center"/>
    </xf>
    <xf numFmtId="0" fontId="32" fillId="2" borderId="34" xfId="7" applyFont="1" applyFill="1" applyBorder="1" applyAlignment="1">
      <alignment horizontal="center"/>
    </xf>
    <xf numFmtId="0" fontId="48" fillId="0" borderId="48" xfId="7" applyFont="1" applyBorder="1" applyAlignment="1">
      <alignment horizontal="center"/>
    </xf>
    <xf numFmtId="0" fontId="48" fillId="0" borderId="61" xfId="7" applyFont="1" applyBorder="1" applyAlignment="1">
      <alignment horizontal="center" wrapText="1"/>
    </xf>
    <xf numFmtId="0" fontId="48" fillId="0" borderId="36" xfId="7" applyFont="1" applyBorder="1" applyAlignment="1">
      <alignment horizontal="center"/>
    </xf>
    <xf numFmtId="0" fontId="48" fillId="0" borderId="36" xfId="7" applyFont="1" applyBorder="1" applyAlignment="1">
      <alignment horizontal="centerContinuous"/>
    </xf>
    <xf numFmtId="0" fontId="48" fillId="0" borderId="30" xfId="7" applyFont="1" applyBorder="1" applyAlignment="1">
      <alignment horizontal="center"/>
    </xf>
    <xf numFmtId="0" fontId="49" fillId="0" borderId="0" xfId="7" applyFont="1"/>
    <xf numFmtId="0" fontId="43" fillId="3" borderId="48" xfId="7" applyFont="1" applyFill="1" applyBorder="1" applyAlignment="1">
      <alignment horizontal="centerContinuous" wrapText="1"/>
    </xf>
    <xf numFmtId="0" fontId="43" fillId="3" borderId="62" xfId="7" applyFont="1" applyFill="1" applyBorder="1" applyAlignment="1">
      <alignment horizontal="centerContinuous" wrapText="1"/>
    </xf>
    <xf numFmtId="0" fontId="43" fillId="3" borderId="15" xfId="7" applyFont="1" applyFill="1" applyBorder="1" applyAlignment="1">
      <alignment horizontal="centerContinuous" wrapText="1"/>
    </xf>
    <xf numFmtId="0" fontId="49" fillId="0" borderId="42" xfId="7" applyFont="1" applyBorder="1" applyAlignment="1">
      <alignment horizontal="center"/>
    </xf>
    <xf numFmtId="0" fontId="48" fillId="0" borderId="57" xfId="7" applyFont="1" applyBorder="1" applyAlignment="1">
      <alignment wrapText="1"/>
    </xf>
    <xf numFmtId="4" fontId="49" fillId="0" borderId="63" xfId="7" applyNumberFormat="1" applyFont="1" applyBorder="1"/>
    <xf numFmtId="164" fontId="49" fillId="0" borderId="63" xfId="7" applyNumberFormat="1" applyFont="1" applyBorder="1"/>
    <xf numFmtId="2" fontId="49" fillId="0" borderId="43" xfId="7" applyNumberFormat="1" applyFont="1" applyBorder="1"/>
    <xf numFmtId="2" fontId="49" fillId="0" borderId="63" xfId="7" applyNumberFormat="1" applyFont="1" applyBorder="1"/>
    <xf numFmtId="4" fontId="49" fillId="0" borderId="64" xfId="7" applyNumberFormat="1" applyFont="1" applyBorder="1"/>
    <xf numFmtId="0" fontId="49" fillId="0" borderId="29" xfId="7" applyFont="1" applyBorder="1" applyAlignment="1">
      <alignment horizontal="center"/>
    </xf>
    <xf numFmtId="0" fontId="48" fillId="0" borderId="38" xfId="7" applyFont="1" applyBorder="1" applyAlignment="1">
      <alignment wrapText="1"/>
    </xf>
    <xf numFmtId="4" fontId="49" fillId="0" borderId="65" xfId="7" applyNumberFormat="1" applyFont="1" applyBorder="1"/>
    <xf numFmtId="164" fontId="49" fillId="0" borderId="65" xfId="7" applyNumberFormat="1" applyFont="1" applyBorder="1"/>
    <xf numFmtId="2" fontId="49" fillId="0" borderId="8" xfId="7" applyNumberFormat="1" applyFont="1" applyBorder="1"/>
    <xf numFmtId="2" fontId="49" fillId="0" borderId="65" xfId="7" applyNumberFormat="1" applyFont="1" applyBorder="1"/>
    <xf numFmtId="4" fontId="49" fillId="0" borderId="66" xfId="7" applyNumberFormat="1" applyFont="1" applyBorder="1"/>
    <xf numFmtId="0" fontId="49" fillId="0" borderId="28" xfId="7" applyFont="1" applyBorder="1" applyAlignment="1">
      <alignment horizontal="center"/>
    </xf>
    <xf numFmtId="0" fontId="48" fillId="0" borderId="2" xfId="7" applyFont="1" applyBorder="1" applyAlignment="1">
      <alignment wrapText="1"/>
    </xf>
    <xf numFmtId="4" fontId="49" fillId="0" borderId="67" xfId="7" applyNumberFormat="1" applyFont="1" applyBorder="1"/>
    <xf numFmtId="164" fontId="49" fillId="0" borderId="67" xfId="7" applyNumberFormat="1" applyFont="1" applyBorder="1"/>
    <xf numFmtId="2" fontId="49" fillId="0" borderId="9" xfId="7" applyNumberFormat="1" applyFont="1" applyBorder="1"/>
    <xf numFmtId="2" fontId="49" fillId="0" borderId="67" xfId="7" applyNumberFormat="1" applyFont="1" applyBorder="1"/>
    <xf numFmtId="4" fontId="49" fillId="0" borderId="68" xfId="7" applyNumberFormat="1" applyFont="1" applyBorder="1"/>
    <xf numFmtId="0" fontId="49" fillId="0" borderId="28" xfId="7" applyFont="1" applyBorder="1" applyAlignment="1">
      <alignment horizontal="center" vertical="center"/>
    </xf>
    <xf numFmtId="0" fontId="48" fillId="0" borderId="2" xfId="7" applyFont="1" applyBorder="1" applyAlignment="1">
      <alignment vertical="center" wrapText="1"/>
    </xf>
    <xf numFmtId="4" fontId="49" fillId="0" borderId="67" xfId="7" applyNumberFormat="1" applyFont="1" applyBorder="1" applyAlignment="1">
      <alignment vertical="center"/>
    </xf>
    <xf numFmtId="164" fontId="49" fillId="0" borderId="67" xfId="7" applyNumberFormat="1" applyFont="1" applyBorder="1" applyAlignment="1">
      <alignment vertical="center"/>
    </xf>
    <xf numFmtId="2" fontId="49" fillId="0" borderId="9" xfId="7" applyNumberFormat="1" applyFont="1" applyBorder="1" applyAlignment="1">
      <alignment vertical="center"/>
    </xf>
    <xf numFmtId="2" fontId="49" fillId="0" borderId="67" xfId="7" applyNumberFormat="1" applyFont="1" applyBorder="1" applyAlignment="1">
      <alignment vertical="center"/>
    </xf>
    <xf numFmtId="4" fontId="49" fillId="0" borderId="68" xfId="7" applyNumberFormat="1" applyFont="1" applyBorder="1" applyAlignment="1">
      <alignment vertical="center"/>
    </xf>
    <xf numFmtId="0" fontId="49" fillId="0" borderId="37" xfId="7" applyFont="1" applyBorder="1" applyAlignment="1">
      <alignment horizontal="center"/>
    </xf>
    <xf numFmtId="0" fontId="49" fillId="0" borderId="58" xfId="7" applyFont="1" applyBorder="1" applyAlignment="1">
      <alignment wrapText="1"/>
    </xf>
    <xf numFmtId="4" fontId="49" fillId="0" borderId="59" xfId="7" applyNumberFormat="1" applyFont="1" applyBorder="1"/>
    <xf numFmtId="164" fontId="49" fillId="0" borderId="59" xfId="7" applyNumberFormat="1" applyFont="1" applyBorder="1"/>
    <xf numFmtId="2" fontId="49" fillId="0" borderId="31" xfId="7" applyNumberFormat="1" applyFont="1" applyBorder="1"/>
    <xf numFmtId="2" fontId="49" fillId="0" borderId="59" xfId="7" applyNumberFormat="1" applyFont="1" applyBorder="1"/>
    <xf numFmtId="4" fontId="49" fillId="0" borderId="69" xfId="7" applyNumberFormat="1" applyFont="1" applyBorder="1"/>
    <xf numFmtId="0" fontId="49" fillId="0" borderId="21" xfId="7" applyFont="1" applyBorder="1" applyAlignment="1">
      <alignment horizontal="center"/>
    </xf>
    <xf numFmtId="0" fontId="50" fillId="0" borderId="3" xfId="7" applyFont="1" applyBorder="1" applyAlignment="1">
      <alignment wrapText="1"/>
    </xf>
    <xf numFmtId="4" fontId="51" fillId="0" borderId="1" xfId="7" applyNumberFormat="1" applyFont="1" applyBorder="1"/>
    <xf numFmtId="164" fontId="51" fillId="0" borderId="1" xfId="7" applyNumberFormat="1" applyFont="1" applyBorder="1"/>
    <xf numFmtId="2" fontId="51" fillId="0" borderId="1" xfId="7" applyNumberFormat="1" applyFont="1" applyBorder="1"/>
    <xf numFmtId="4" fontId="51" fillId="0" borderId="10" xfId="7" applyNumberFormat="1" applyFont="1" applyBorder="1"/>
    <xf numFmtId="0" fontId="50" fillId="0" borderId="58" xfId="7" applyFont="1" applyBorder="1" applyAlignment="1">
      <alignment wrapText="1"/>
    </xf>
    <xf numFmtId="4" fontId="51" fillId="0" borderId="31" xfId="7" applyNumberFormat="1" applyFont="1" applyBorder="1"/>
    <xf numFmtId="164" fontId="51" fillId="0" borderId="31" xfId="7" applyNumberFormat="1" applyFont="1" applyBorder="1"/>
    <xf numFmtId="2" fontId="51" fillId="0" borderId="31" xfId="7" applyNumberFormat="1" applyFont="1" applyBorder="1"/>
    <xf numFmtId="4" fontId="51" fillId="0" borderId="32" xfId="7" applyNumberFormat="1" applyFont="1" applyBorder="1"/>
    <xf numFmtId="0" fontId="48" fillId="0" borderId="58" xfId="7" applyFont="1" applyBorder="1" applyAlignment="1">
      <alignment vertical="center" wrapText="1"/>
    </xf>
    <xf numFmtId="4" fontId="51" fillId="0" borderId="70" xfId="7" applyNumberFormat="1" applyFont="1" applyBorder="1"/>
    <xf numFmtId="4" fontId="51" fillId="0" borderId="71" xfId="7" applyNumberFormat="1" applyFont="1" applyBorder="1"/>
    <xf numFmtId="164" fontId="51" fillId="0" borderId="71" xfId="7" applyNumberFormat="1" applyFont="1" applyBorder="1"/>
    <xf numFmtId="2" fontId="51" fillId="0" borderId="71" xfId="7" applyNumberFormat="1" applyFont="1" applyBorder="1"/>
    <xf numFmtId="4" fontId="51" fillId="0" borderId="72" xfId="7" applyNumberFormat="1" applyFont="1" applyBorder="1"/>
    <xf numFmtId="4" fontId="51" fillId="0" borderId="73" xfId="7" applyNumberFormat="1" applyFont="1" applyBorder="1"/>
    <xf numFmtId="164" fontId="51" fillId="0" borderId="73" xfId="7" applyNumberFormat="1" applyFont="1" applyBorder="1"/>
    <xf numFmtId="2" fontId="51" fillId="0" borderId="73" xfId="7" applyNumberFormat="1" applyFont="1" applyBorder="1"/>
    <xf numFmtId="4" fontId="51" fillId="0" borderId="74" xfId="7" applyNumberFormat="1" applyFont="1" applyBorder="1"/>
    <xf numFmtId="0" fontId="49" fillId="0" borderId="33" xfId="7" applyFont="1" applyBorder="1" applyAlignment="1">
      <alignment horizontal="center"/>
    </xf>
    <xf numFmtId="0" fontId="50" fillId="0" borderId="60" xfId="7" applyFont="1" applyBorder="1" applyAlignment="1">
      <alignment wrapText="1"/>
    </xf>
    <xf numFmtId="4" fontId="51" fillId="0" borderId="75" xfId="7" applyNumberFormat="1" applyFont="1" applyBorder="1"/>
    <xf numFmtId="164" fontId="51" fillId="0" borderId="75" xfId="7" applyNumberFormat="1" applyFont="1" applyBorder="1"/>
    <xf numFmtId="2" fontId="51" fillId="0" borderId="75" xfId="7" applyNumberFormat="1" applyFont="1" applyBorder="1"/>
    <xf numFmtId="4" fontId="51" fillId="0" borderId="76" xfId="7" applyNumberFormat="1" applyFont="1" applyBorder="1"/>
    <xf numFmtId="0" fontId="52" fillId="3" borderId="48" xfId="7" applyFont="1" applyFill="1" applyBorder="1" applyAlignment="1">
      <alignment horizontal="centerContinuous" wrapText="1"/>
    </xf>
    <xf numFmtId="0" fontId="52" fillId="3" borderId="62" xfId="7" applyFont="1" applyFill="1" applyBorder="1" applyAlignment="1">
      <alignment horizontal="centerContinuous" wrapText="1"/>
    </xf>
    <xf numFmtId="0" fontId="52" fillId="3" borderId="77" xfId="7" applyFont="1" applyFill="1" applyBorder="1" applyAlignment="1">
      <alignment horizontal="centerContinuous" wrapText="1"/>
    </xf>
    <xf numFmtId="0" fontId="52" fillId="3" borderId="18" xfId="7" applyFont="1" applyFill="1" applyBorder="1" applyAlignment="1">
      <alignment horizontal="centerContinuous" wrapText="1"/>
    </xf>
    <xf numFmtId="4" fontId="51" fillId="0" borderId="78" xfId="7" applyNumberFormat="1" applyFont="1" applyBorder="1"/>
    <xf numFmtId="4" fontId="51" fillId="0" borderId="79" xfId="7" applyNumberFormat="1" applyFont="1" applyBorder="1"/>
    <xf numFmtId="164" fontId="51" fillId="0" borderId="78" xfId="7" applyNumberFormat="1" applyFont="1" applyBorder="1"/>
    <xf numFmtId="2" fontId="51" fillId="0" borderId="78" xfId="7" applyNumberFormat="1" applyFont="1" applyBorder="1"/>
    <xf numFmtId="4" fontId="51" fillId="0" borderId="80" xfId="7" applyNumberFormat="1" applyFont="1" applyBorder="1"/>
    <xf numFmtId="4" fontId="51" fillId="0" borderId="81" xfId="7" applyNumberFormat="1" applyFont="1" applyBorder="1"/>
    <xf numFmtId="4" fontId="51" fillId="0" borderId="82" xfId="7" applyNumberFormat="1" applyFont="1" applyBorder="1"/>
    <xf numFmtId="4" fontId="50" fillId="0" borderId="8" xfId="7" applyNumberFormat="1" applyFont="1" applyBorder="1"/>
    <xf numFmtId="164" fontId="50" fillId="0" borderId="8" xfId="7" applyNumberFormat="1" applyFont="1" applyBorder="1"/>
    <xf numFmtId="2" fontId="50" fillId="0" borderId="8" xfId="7" applyNumberFormat="1" applyFont="1" applyBorder="1"/>
    <xf numFmtId="4" fontId="50" fillId="0" borderId="25" xfId="7" applyNumberFormat="1" applyFont="1" applyBorder="1"/>
    <xf numFmtId="4" fontId="50" fillId="0" borderId="52" xfId="7" applyNumberFormat="1" applyFont="1" applyBorder="1"/>
    <xf numFmtId="164" fontId="50" fillId="0" borderId="52" xfId="7" applyNumberFormat="1" applyFont="1" applyBorder="1"/>
    <xf numFmtId="2" fontId="50" fillId="0" borderId="52" xfId="7" applyNumberFormat="1" applyFont="1" applyBorder="1"/>
    <xf numFmtId="2" fontId="50" fillId="0" borderId="24" xfId="7" applyNumberFormat="1" applyFont="1" applyBorder="1"/>
    <xf numFmtId="4" fontId="50" fillId="0" borderId="34" xfId="7" applyNumberFormat="1" applyFont="1" applyBorder="1"/>
    <xf numFmtId="0" fontId="53" fillId="0" borderId="0" xfId="7" applyFont="1"/>
    <xf numFmtId="0" fontId="54" fillId="0" borderId="0" xfId="7" applyFont="1"/>
    <xf numFmtId="4" fontId="53" fillId="0" borderId="0" xfId="7" applyNumberFormat="1" applyFont="1"/>
    <xf numFmtId="0" fontId="30" fillId="0" borderId="37" xfId="7" applyBorder="1"/>
    <xf numFmtId="0" fontId="9" fillId="0" borderId="0" xfId="1" applyFont="1" applyAlignment="1">
      <alignment horizontal="right"/>
    </xf>
    <xf numFmtId="0" fontId="65" fillId="0" borderId="9" xfId="0" applyFont="1" applyBorder="1" applyAlignment="1">
      <alignment horizontal="justify" vertical="center" wrapText="1"/>
    </xf>
    <xf numFmtId="0" fontId="9" fillId="0" borderId="0" xfId="5" applyFont="1" applyAlignment="1">
      <alignment horizontal="left"/>
    </xf>
    <xf numFmtId="0" fontId="55" fillId="0" borderId="0" xfId="7" applyFont="1"/>
    <xf numFmtId="0" fontId="1" fillId="0" borderId="0" xfId="5" applyAlignment="1">
      <alignment horizontal="left"/>
    </xf>
    <xf numFmtId="0" fontId="18" fillId="0" borderId="56" xfId="5" applyFont="1" applyBorder="1" applyAlignment="1">
      <alignment horizontal="centerContinuous" vertical="center"/>
    </xf>
    <xf numFmtId="0" fontId="18" fillId="0" borderId="47" xfId="5" applyFont="1" applyBorder="1" applyAlignment="1">
      <alignment horizontal="centerContinuous" vertical="center"/>
    </xf>
    <xf numFmtId="3" fontId="18" fillId="0" borderId="22" xfId="5" applyNumberFormat="1" applyFont="1" applyBorder="1" applyAlignment="1">
      <alignment horizontal="center" vertical="center" wrapText="1"/>
    </xf>
    <xf numFmtId="3" fontId="18" fillId="0" borderId="11" xfId="5" applyNumberFormat="1" applyFont="1" applyBorder="1" applyAlignment="1">
      <alignment horizontal="center" vertical="center" wrapText="1"/>
    </xf>
    <xf numFmtId="0" fontId="16" fillId="0" borderId="20" xfId="9" applyFont="1" applyBorder="1" applyAlignment="1">
      <alignment vertical="top"/>
    </xf>
    <xf numFmtId="0" fontId="9" fillId="0" borderId="16" xfId="9" applyFont="1" applyBorder="1" applyAlignment="1">
      <alignment vertical="top" wrapText="1"/>
    </xf>
    <xf numFmtId="0" fontId="16" fillId="0" borderId="14" xfId="9" applyFont="1" applyBorder="1" applyAlignment="1">
      <alignment vertical="top"/>
    </xf>
    <xf numFmtId="0" fontId="67" fillId="0" borderId="0" xfId="0" applyFont="1"/>
    <xf numFmtId="0" fontId="68" fillId="0" borderId="0" xfId="0" applyFont="1"/>
    <xf numFmtId="0" fontId="69" fillId="0" borderId="0" xfId="0" applyFont="1"/>
    <xf numFmtId="0" fontId="60" fillId="0" borderId="39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justify" vertical="center" wrapText="1"/>
    </xf>
    <xf numFmtId="0" fontId="4" fillId="0" borderId="0" xfId="9" applyFont="1" applyAlignment="1">
      <alignment horizontal="right" wrapText="1"/>
    </xf>
    <xf numFmtId="0" fontId="5" fillId="0" borderId="0" xfId="9" applyFont="1" applyAlignment="1">
      <alignment horizontal="right" wrapText="1"/>
    </xf>
    <xf numFmtId="0" fontId="16" fillId="0" borderId="15" xfId="9" applyFont="1" applyBorder="1" applyAlignment="1">
      <alignment vertical="top" wrapText="1"/>
    </xf>
    <xf numFmtId="0" fontId="16" fillId="0" borderId="19" xfId="9" applyFont="1" applyBorder="1" applyAlignment="1">
      <alignment vertical="top"/>
    </xf>
    <xf numFmtId="0" fontId="16" fillId="0" borderId="15" xfId="9" applyFont="1" applyBorder="1" applyAlignment="1">
      <alignment vertical="top"/>
    </xf>
    <xf numFmtId="0" fontId="9" fillId="0" borderId="0" xfId="9" applyFont="1"/>
    <xf numFmtId="0" fontId="65" fillId="0" borderId="29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65" fillId="0" borderId="39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justify" vertical="center" wrapText="1"/>
    </xf>
    <xf numFmtId="0" fontId="62" fillId="0" borderId="29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0" borderId="39" xfId="0" applyFont="1" applyBorder="1" applyAlignment="1">
      <alignment horizontal="center" vertical="center"/>
    </xf>
    <xf numFmtId="0" fontId="9" fillId="0" borderId="0" xfId="1" applyFont="1" applyAlignment="1">
      <alignment horizontal="left" vertical="top"/>
    </xf>
    <xf numFmtId="0" fontId="4" fillId="0" borderId="0" xfId="9" applyFont="1" applyAlignment="1">
      <alignment wrapText="1"/>
    </xf>
    <xf numFmtId="0" fontId="65" fillId="0" borderId="25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65" fillId="0" borderId="32" xfId="0" applyFont="1" applyBorder="1" applyAlignment="1">
      <alignment horizontal="justify" vertical="center" wrapText="1"/>
    </xf>
    <xf numFmtId="0" fontId="65" fillId="0" borderId="11" xfId="0" applyFont="1" applyBorder="1" applyAlignment="1">
      <alignment horizontal="justify" vertical="center" wrapText="1"/>
    </xf>
    <xf numFmtId="0" fontId="9" fillId="0" borderId="0" xfId="10" applyFont="1" applyAlignment="1">
      <alignment horizontal="right" vertical="center" wrapText="1"/>
    </xf>
    <xf numFmtId="0" fontId="7" fillId="0" borderId="0" xfId="1" applyAlignment="1">
      <alignment horizontal="right"/>
    </xf>
    <xf numFmtId="0" fontId="70" fillId="5" borderId="0" xfId="0" applyFont="1" applyFill="1"/>
    <xf numFmtId="0" fontId="66" fillId="6" borderId="22" xfId="0" applyFont="1" applyFill="1" applyBorder="1" applyAlignment="1">
      <alignment horizontal="center" vertical="center" wrapText="1"/>
    </xf>
    <xf numFmtId="0" fontId="66" fillId="6" borderId="48" xfId="0" applyFont="1" applyFill="1" applyBorder="1" applyAlignment="1">
      <alignment horizontal="center" vertical="center" wrapText="1"/>
    </xf>
    <xf numFmtId="0" fontId="66" fillId="6" borderId="36" xfId="0" applyFont="1" applyFill="1" applyBorder="1" applyAlignment="1">
      <alignment horizontal="center" vertical="center" wrapText="1"/>
    </xf>
    <xf numFmtId="0" fontId="66" fillId="6" borderId="30" xfId="0" applyFont="1" applyFill="1" applyBorder="1" applyAlignment="1">
      <alignment horizontal="center" vertical="center" wrapText="1"/>
    </xf>
    <xf numFmtId="0" fontId="67" fillId="6" borderId="48" xfId="0" applyFont="1" applyFill="1" applyBorder="1" applyAlignment="1">
      <alignment horizontal="center" vertical="center"/>
    </xf>
    <xf numFmtId="0" fontId="66" fillId="6" borderId="61" xfId="0" applyFont="1" applyFill="1" applyBorder="1" applyAlignment="1">
      <alignment horizontal="center" vertical="center" wrapText="1"/>
    </xf>
    <xf numFmtId="0" fontId="71" fillId="6" borderId="48" xfId="0" applyFont="1" applyFill="1" applyBorder="1" applyAlignment="1">
      <alignment horizontal="center" vertical="center" wrapText="1"/>
    </xf>
    <xf numFmtId="0" fontId="71" fillId="6" borderId="36" xfId="0" applyFont="1" applyFill="1" applyBorder="1" applyAlignment="1">
      <alignment horizontal="center" vertical="center" wrapText="1"/>
    </xf>
    <xf numFmtId="0" fontId="71" fillId="6" borderId="30" xfId="0" applyFont="1" applyFill="1" applyBorder="1" applyAlignment="1">
      <alignment horizontal="center" vertical="center" wrapText="1"/>
    </xf>
    <xf numFmtId="0" fontId="8" fillId="6" borderId="4" xfId="1" applyFont="1" applyFill="1" applyBorder="1"/>
    <xf numFmtId="0" fontId="8" fillId="6" borderId="4" xfId="1" applyFont="1" applyFill="1" applyBorder="1" applyAlignment="1">
      <alignment horizontal="center"/>
    </xf>
    <xf numFmtId="0" fontId="18" fillId="6" borderId="4" xfId="1" applyFont="1" applyFill="1" applyBorder="1" applyAlignment="1">
      <alignment horizontal="center"/>
    </xf>
    <xf numFmtId="0" fontId="18" fillId="6" borderId="4" xfId="1" applyFont="1" applyFill="1" applyBorder="1"/>
    <xf numFmtId="0" fontId="72" fillId="0" borderId="0" xfId="0" applyFont="1" applyAlignment="1">
      <alignment horizontal="center"/>
    </xf>
    <xf numFmtId="0" fontId="9" fillId="0" borderId="0" xfId="1" applyFont="1" applyAlignment="1">
      <alignment horizontal="right" vertical="center"/>
    </xf>
    <xf numFmtId="0" fontId="15" fillId="0" borderId="0" xfId="9" applyFont="1" applyAlignment="1">
      <alignment vertical="top"/>
    </xf>
    <xf numFmtId="0" fontId="16" fillId="0" borderId="0" xfId="9" applyFont="1" applyAlignment="1">
      <alignment vertical="top"/>
    </xf>
    <xf numFmtId="0" fontId="16" fillId="0" borderId="0" xfId="9" applyFont="1" applyAlignment="1">
      <alignment vertical="top" wrapText="1"/>
    </xf>
    <xf numFmtId="0" fontId="16" fillId="0" borderId="0" xfId="9" applyFont="1" applyAlignment="1">
      <alignment horizontal="left" vertical="top" wrapText="1"/>
    </xf>
    <xf numFmtId="0" fontId="16" fillId="7" borderId="0" xfId="9" applyFont="1" applyFill="1" applyAlignment="1">
      <alignment vertical="top" wrapText="1"/>
    </xf>
    <xf numFmtId="0" fontId="9" fillId="0" borderId="0" xfId="9" applyFont="1" applyAlignment="1">
      <alignment vertical="top" wrapText="1"/>
    </xf>
    <xf numFmtId="0" fontId="8" fillId="0" borderId="0" xfId="10" applyFont="1" applyAlignment="1">
      <alignment horizontal="center" vertical="center"/>
    </xf>
    <xf numFmtId="49" fontId="19" fillId="0" borderId="1" xfId="10" applyNumberFormat="1" applyFont="1" applyBorder="1" applyAlignment="1" applyProtection="1">
      <alignment horizontal="center" vertical="center" shrinkToFit="1"/>
      <protection locked="0"/>
    </xf>
    <xf numFmtId="49" fontId="19" fillId="0" borderId="1" xfId="10" applyNumberFormat="1" applyFont="1" applyBorder="1" applyAlignment="1" applyProtection="1">
      <alignment horizontal="right" vertical="center" shrinkToFit="1"/>
      <protection locked="0"/>
    </xf>
    <xf numFmtId="49" fontId="19" fillId="0" borderId="1" xfId="10" applyNumberFormat="1" applyFont="1" applyBorder="1" applyAlignment="1" applyProtection="1">
      <alignment horizontal="right" vertical="center" wrapText="1" shrinkToFit="1"/>
      <protection locked="0"/>
    </xf>
    <xf numFmtId="49" fontId="19" fillId="0" borderId="1" xfId="10" applyNumberFormat="1" applyFont="1" applyBorder="1" applyAlignment="1">
      <alignment horizontal="left" vertical="top"/>
    </xf>
    <xf numFmtId="49" fontId="19" fillId="0" borderId="1" xfId="10" applyNumberFormat="1" applyFont="1" applyBorder="1" applyAlignment="1">
      <alignment horizontal="center" vertical="center"/>
    </xf>
    <xf numFmtId="49" fontId="19" fillId="0" borderId="1" xfId="10" applyNumberFormat="1" applyFont="1" applyBorder="1" applyAlignment="1" applyProtection="1">
      <alignment horizontal="center" vertical="center"/>
      <protection locked="0"/>
    </xf>
    <xf numFmtId="0" fontId="75" fillId="0" borderId="1" xfId="0" applyFont="1" applyBorder="1" applyAlignment="1">
      <alignment vertical="center"/>
    </xf>
    <xf numFmtId="4" fontId="75" fillId="0" borderId="1" xfId="0" applyNumberFormat="1" applyFont="1" applyBorder="1" applyAlignment="1">
      <alignment vertical="center"/>
    </xf>
    <xf numFmtId="0" fontId="75" fillId="0" borderId="9" xfId="0" applyFont="1" applyBorder="1" applyAlignment="1">
      <alignment vertical="center"/>
    </xf>
    <xf numFmtId="0" fontId="76" fillId="0" borderId="0" xfId="0" applyFont="1"/>
    <xf numFmtId="0" fontId="75" fillId="0" borderId="26" xfId="0" applyFont="1" applyBorder="1" applyAlignment="1">
      <alignment vertical="center"/>
    </xf>
    <xf numFmtId="0" fontId="75" fillId="0" borderId="3" xfId="0" applyFont="1" applyBorder="1" applyAlignment="1">
      <alignment vertical="center"/>
    </xf>
    <xf numFmtId="0" fontId="75" fillId="0" borderId="8" xfId="0" applyFont="1" applyBorder="1" applyAlignment="1">
      <alignment vertical="center"/>
    </xf>
    <xf numFmtId="4" fontId="75" fillId="0" borderId="9" xfId="0" applyNumberFormat="1" applyFont="1" applyBorder="1" applyAlignment="1">
      <alignment vertical="center"/>
    </xf>
    <xf numFmtId="0" fontId="10" fillId="0" borderId="92" xfId="0" applyFont="1" applyBorder="1"/>
    <xf numFmtId="4" fontId="1" fillId="0" borderId="1" xfId="8" applyNumberFormat="1" applyFont="1" applyBorder="1"/>
    <xf numFmtId="4" fontId="1" fillId="0" borderId="1" xfId="5" applyNumberFormat="1" applyBorder="1"/>
    <xf numFmtId="4" fontId="1" fillId="0" borderId="1" xfId="8" applyNumberFormat="1" applyFont="1" applyBorder="1" applyAlignment="1">
      <alignment vertical="center"/>
    </xf>
    <xf numFmtId="0" fontId="5" fillId="0" borderId="0" xfId="9" applyFont="1" applyAlignment="1">
      <alignment horizontal="center" wrapText="1"/>
    </xf>
    <xf numFmtId="0" fontId="56" fillId="0" borderId="0" xfId="9" applyFont="1" applyAlignment="1">
      <alignment horizontal="center"/>
    </xf>
    <xf numFmtId="0" fontId="72" fillId="0" borderId="0" xfId="0" applyFont="1" applyAlignment="1">
      <alignment horizontal="center"/>
    </xf>
    <xf numFmtId="0" fontId="16" fillId="0" borderId="18" xfId="9" applyFont="1" applyBorder="1" applyAlignment="1">
      <alignment horizontal="left" vertical="top" wrapText="1"/>
    </xf>
    <xf numFmtId="0" fontId="16" fillId="0" borderId="16" xfId="9" applyFont="1" applyBorder="1" applyAlignment="1">
      <alignment horizontal="left" vertical="top" wrapText="1"/>
    </xf>
    <xf numFmtId="0" fontId="16" fillId="0" borderId="20" xfId="9" applyFont="1" applyBorder="1" applyAlignment="1">
      <alignment vertical="top"/>
    </xf>
    <xf numFmtId="0" fontId="16" fillId="0" borderId="17" xfId="9" applyFont="1" applyBorder="1" applyAlignment="1">
      <alignment vertical="top"/>
    </xf>
    <xf numFmtId="0" fontId="66" fillId="6" borderId="12" xfId="0" applyFont="1" applyFill="1" applyBorder="1" applyAlignment="1">
      <alignment horizontal="center" vertical="center" wrapText="1"/>
    </xf>
    <xf numFmtId="0" fontId="66" fillId="6" borderId="11" xfId="0" applyFont="1" applyFill="1" applyBorder="1" applyAlignment="1">
      <alignment horizontal="center" vertical="center" wrapText="1"/>
    </xf>
    <xf numFmtId="0" fontId="60" fillId="0" borderId="84" xfId="0" applyFont="1" applyBorder="1" applyAlignment="1">
      <alignment horizontal="center" vertical="center" wrapText="1"/>
    </xf>
    <xf numFmtId="0" fontId="60" fillId="0" borderId="61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justify" vertical="center" wrapText="1"/>
    </xf>
    <xf numFmtId="0" fontId="0" fillId="0" borderId="40" xfId="0" applyBorder="1" applyAlignment="1">
      <alignment vertical="center" wrapText="1"/>
    </xf>
    <xf numFmtId="0" fontId="67" fillId="0" borderId="0" xfId="0" applyFont="1" applyAlignment="1">
      <alignment horizontal="left"/>
    </xf>
    <xf numFmtId="0" fontId="66" fillId="6" borderId="41" xfId="0" applyFont="1" applyFill="1" applyBorder="1" applyAlignment="1">
      <alignment horizontal="center" vertical="center" wrapText="1"/>
    </xf>
    <xf numFmtId="0" fontId="66" fillId="6" borderId="39" xfId="0" applyFont="1" applyFill="1" applyBorder="1" applyAlignment="1">
      <alignment horizontal="center" vertical="center" wrapText="1"/>
    </xf>
    <xf numFmtId="0" fontId="66" fillId="6" borderId="23" xfId="0" applyFont="1" applyFill="1" applyBorder="1" applyAlignment="1">
      <alignment horizontal="center" vertical="center" wrapText="1"/>
    </xf>
    <xf numFmtId="0" fontId="66" fillId="6" borderId="22" xfId="0" applyFont="1" applyFill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6" fillId="6" borderId="44" xfId="0" applyFont="1" applyFill="1" applyBorder="1" applyAlignment="1">
      <alignment horizontal="center" vertical="center" wrapText="1"/>
    </xf>
    <xf numFmtId="0" fontId="66" fillId="6" borderId="46" xfId="0" applyFont="1" applyFill="1" applyBorder="1" applyAlignment="1">
      <alignment horizontal="center" vertical="center" wrapText="1"/>
    </xf>
    <xf numFmtId="0" fontId="66" fillId="6" borderId="43" xfId="0" applyFont="1" applyFill="1" applyBorder="1" applyAlignment="1">
      <alignment horizontal="center" vertical="center" wrapText="1"/>
    </xf>
    <xf numFmtId="0" fontId="70" fillId="6" borderId="24" xfId="0" applyFont="1" applyFill="1" applyBorder="1" applyAlignment="1">
      <alignment horizontal="center" vertical="center" wrapText="1"/>
    </xf>
    <xf numFmtId="0" fontId="60" fillId="0" borderId="84" xfId="0" applyFont="1" applyBorder="1" applyAlignment="1">
      <alignment horizontal="center" vertical="center"/>
    </xf>
    <xf numFmtId="0" fontId="62" fillId="0" borderId="61" xfId="0" applyFont="1" applyBorder="1" applyAlignment="1"/>
    <xf numFmtId="0" fontId="68" fillId="0" borderId="0" xfId="0" applyFont="1" applyAlignment="1">
      <alignment horizontal="left"/>
    </xf>
    <xf numFmtId="0" fontId="67" fillId="0" borderId="0" xfId="0" applyFont="1" applyAlignment="1"/>
    <xf numFmtId="0" fontId="68" fillId="0" borderId="0" xfId="0" applyFont="1" applyAlignment="1"/>
    <xf numFmtId="0" fontId="66" fillId="6" borderId="36" xfId="0" applyFont="1" applyFill="1" applyBorder="1" applyAlignment="1">
      <alignment horizontal="center" vertical="center" wrapText="1"/>
    </xf>
    <xf numFmtId="0" fontId="67" fillId="6" borderId="36" xfId="0" applyFont="1" applyFill="1" applyBorder="1" applyAlignment="1">
      <alignment horizontal="center" vertical="center" wrapText="1"/>
    </xf>
    <xf numFmtId="0" fontId="60" fillId="0" borderId="8" xfId="0" applyFont="1" applyBorder="1" applyAlignment="1">
      <alignment horizontal="justify" vertical="center" wrapText="1"/>
    </xf>
    <xf numFmtId="0" fontId="62" fillId="0" borderId="8" xfId="0" applyFont="1" applyBorder="1" applyAlignment="1">
      <alignment horizontal="justify" vertical="center" wrapText="1"/>
    </xf>
    <xf numFmtId="0" fontId="60" fillId="0" borderId="22" xfId="0" applyFont="1" applyBorder="1" applyAlignment="1">
      <alignment horizontal="justify" vertical="center" wrapText="1"/>
    </xf>
    <xf numFmtId="0" fontId="62" fillId="0" borderId="22" xfId="0" applyFont="1" applyBorder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0" fillId="0" borderId="0" xfId="0" applyAlignment="1"/>
    <xf numFmtId="0" fontId="9" fillId="0" borderId="0" xfId="1" applyFont="1" applyAlignme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left" wrapText="1"/>
    </xf>
    <xf numFmtId="0" fontId="9" fillId="0" borderId="0" xfId="1" applyFont="1" applyAlignment="1">
      <alignment horizontal="right"/>
    </xf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9" fillId="0" borderId="0" xfId="1" applyFont="1" applyAlignment="1">
      <alignment horizontal="left" vertical="center" wrapText="1"/>
    </xf>
    <xf numFmtId="44" fontId="9" fillId="0" borderId="0" xfId="11" applyFont="1" applyAlignment="1">
      <alignment horizontal="left" wrapText="1"/>
    </xf>
    <xf numFmtId="0" fontId="67" fillId="0" borderId="0" xfId="0" applyFont="1" applyAlignment="1">
      <alignment horizontal="center"/>
    </xf>
    <xf numFmtId="0" fontId="20" fillId="0" borderId="0" xfId="10" applyFont="1" applyAlignment="1">
      <alignment horizontal="left" vertical="center"/>
    </xf>
    <xf numFmtId="4" fontId="20" fillId="0" borderId="0" xfId="10" applyNumberFormat="1" applyFont="1" applyAlignment="1" applyProtection="1">
      <alignment horizontal="right" vertical="center" shrinkToFit="1"/>
      <protection locked="0"/>
    </xf>
    <xf numFmtId="0" fontId="10" fillId="0" borderId="0" xfId="10" applyFont="1" applyAlignment="1">
      <alignment horizontal="left" vertical="center" wrapText="1"/>
    </xf>
    <xf numFmtId="0" fontId="18" fillId="6" borderId="1" xfId="10" applyFont="1" applyFill="1" applyBorder="1" applyAlignment="1">
      <alignment horizontal="center" vertical="center"/>
    </xf>
    <xf numFmtId="0" fontId="18" fillId="6" borderId="1" xfId="10" applyFont="1" applyFill="1" applyBorder="1" applyAlignment="1">
      <alignment horizontal="center" vertical="center" wrapText="1"/>
    </xf>
    <xf numFmtId="0" fontId="18" fillId="6" borderId="1" xfId="10" applyFont="1" applyFill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19" fillId="0" borderId="8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 vertical="center"/>
    </xf>
    <xf numFmtId="0" fontId="19" fillId="0" borderId="85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0" xfId="10" applyFont="1" applyAlignment="1">
      <alignment horizontal="left" vertical="center"/>
    </xf>
    <xf numFmtId="4" fontId="19" fillId="0" borderId="0" xfId="10" applyNumberFormat="1" applyFont="1" applyAlignment="1" applyProtection="1">
      <alignment horizontal="right" vertical="center" shrinkToFit="1"/>
      <protection locked="0"/>
    </xf>
    <xf numFmtId="0" fontId="19" fillId="0" borderId="0" xfId="10" applyFont="1" applyAlignment="1">
      <alignment horizontal="center" vertical="center"/>
    </xf>
    <xf numFmtId="0" fontId="20" fillId="0" borderId="0" xfId="10" applyFont="1" applyAlignment="1">
      <alignment horizontal="center" vertical="center"/>
    </xf>
    <xf numFmtId="0" fontId="19" fillId="0" borderId="0" xfId="10" applyFont="1" applyAlignment="1">
      <alignment horizontal="center" vertical="center" wrapText="1"/>
    </xf>
    <xf numFmtId="4" fontId="19" fillId="0" borderId="0" xfId="10" applyNumberFormat="1" applyFont="1" applyAlignment="1">
      <alignment horizontal="right" vertical="center" shrinkToFit="1"/>
    </xf>
    <xf numFmtId="0" fontId="20" fillId="0" borderId="0" xfId="10" applyFont="1" applyAlignment="1">
      <alignment horizontal="left" vertical="top"/>
    </xf>
    <xf numFmtId="49" fontId="19" fillId="0" borderId="1" xfId="10" applyNumberFormat="1" applyFont="1" applyBorder="1" applyAlignment="1" applyProtection="1">
      <alignment horizontal="right" vertical="center" shrinkToFit="1"/>
      <protection locked="0"/>
    </xf>
    <xf numFmtId="49" fontId="20" fillId="0" borderId="0" xfId="10" applyNumberFormat="1" applyFont="1" applyAlignment="1" applyProtection="1">
      <alignment horizontal="left" vertical="center" wrapText="1"/>
      <protection locked="0"/>
    </xf>
    <xf numFmtId="49" fontId="19" fillId="0" borderId="0" xfId="10" applyNumberFormat="1" applyFont="1" applyAlignment="1">
      <alignment horizontal="left" vertical="center"/>
    </xf>
    <xf numFmtId="49" fontId="20" fillId="0" borderId="0" xfId="10" applyNumberFormat="1" applyFont="1" applyAlignment="1">
      <alignment horizontal="left" vertical="center"/>
    </xf>
    <xf numFmtId="4" fontId="20" fillId="0" borderId="0" xfId="10" applyNumberFormat="1" applyFont="1" applyAlignment="1" applyProtection="1">
      <alignment horizontal="center" vertical="center" shrinkToFit="1"/>
      <protection locked="0"/>
    </xf>
    <xf numFmtId="4" fontId="19" fillId="0" borderId="0" xfId="10" applyNumberFormat="1" applyFont="1" applyAlignment="1" applyProtection="1">
      <alignment horizontal="right" vertical="center" shrinkToFit="1"/>
      <protection hidden="1"/>
    </xf>
    <xf numFmtId="0" fontId="19" fillId="0" borderId="0" xfId="10" applyFont="1" applyAlignment="1">
      <alignment horizontal="left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8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2" fillId="0" borderId="0" xfId="10" applyFont="1" applyAlignment="1">
      <alignment horizontal="left"/>
    </xf>
    <xf numFmtId="0" fontId="13" fillId="0" borderId="0" xfId="10" applyAlignment="1">
      <alignment horizontal="left" vertical="center" wrapText="1"/>
    </xf>
    <xf numFmtId="0" fontId="7" fillId="0" borderId="0" xfId="1" applyAlignment="1">
      <alignment horizontal="left" wrapText="1"/>
    </xf>
    <xf numFmtId="0" fontId="7" fillId="0" borderId="0" xfId="1" applyAlignment="1">
      <alignment horizontal="left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8" fillId="0" borderId="86" xfId="1" applyFont="1" applyBorder="1" applyAlignment="1">
      <alignment horizontal="center" wrapText="1"/>
    </xf>
    <xf numFmtId="0" fontId="18" fillId="6" borderId="4" xfId="1" applyFont="1" applyFill="1" applyBorder="1" applyAlignment="1">
      <alignment horizontal="center"/>
    </xf>
    <xf numFmtId="0" fontId="18" fillId="0" borderId="4" xfId="1" applyFont="1" applyBorder="1" applyAlignment="1"/>
    <xf numFmtId="0" fontId="10" fillId="0" borderId="0" xfId="1" applyFont="1" applyAlignment="1"/>
    <xf numFmtId="0" fontId="63" fillId="0" borderId="0" xfId="0" applyFont="1" applyAlignment="1"/>
    <xf numFmtId="0" fontId="10" fillId="0" borderId="4" xfId="1" applyFont="1" applyBorder="1" applyAlignment="1">
      <alignment wrapText="1"/>
    </xf>
    <xf numFmtId="0" fontId="10" fillId="0" borderId="4" xfId="1" applyFont="1" applyBorder="1" applyAlignment="1"/>
    <xf numFmtId="0" fontId="18" fillId="0" borderId="4" xfId="1" applyFont="1" applyBorder="1" applyAlignment="1">
      <alignment wrapText="1"/>
    </xf>
    <xf numFmtId="0" fontId="10" fillId="0" borderId="0" xfId="1" applyFont="1" applyAlignment="1">
      <alignment horizontal="center" wrapText="1"/>
    </xf>
    <xf numFmtId="0" fontId="10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0" fontId="10" fillId="0" borderId="87" xfId="1" applyFont="1" applyBorder="1" applyAlignment="1">
      <alignment wrapText="1"/>
    </xf>
    <xf numFmtId="0" fontId="10" fillId="0" borderId="88" xfId="1" applyFont="1" applyBorder="1" applyAlignment="1">
      <alignment wrapText="1"/>
    </xf>
    <xf numFmtId="0" fontId="10" fillId="0" borderId="89" xfId="1" applyFont="1" applyBorder="1" applyAlignment="1">
      <alignment wrapText="1"/>
    </xf>
    <xf numFmtId="0" fontId="6" fillId="6" borderId="87" xfId="1" applyFont="1" applyFill="1" applyBorder="1" applyAlignment="1">
      <alignment horizontal="center"/>
    </xf>
    <xf numFmtId="0" fontId="6" fillId="6" borderId="88" xfId="1" applyFont="1" applyFill="1" applyBorder="1" applyAlignment="1">
      <alignment horizontal="center"/>
    </xf>
    <xf numFmtId="0" fontId="6" fillId="6" borderId="89" xfId="1" applyFont="1" applyFill="1" applyBorder="1" applyAlignment="1">
      <alignment horizontal="center"/>
    </xf>
    <xf numFmtId="0" fontId="8" fillId="0" borderId="87" xfId="1" applyFont="1" applyBorder="1" applyAlignment="1"/>
    <xf numFmtId="0" fontId="8" fillId="0" borderId="88" xfId="1" applyFont="1" applyBorder="1" applyAlignment="1"/>
    <xf numFmtId="0" fontId="8" fillId="0" borderId="89" xfId="1" applyFont="1" applyBorder="1" applyAlignment="1"/>
    <xf numFmtId="0" fontId="9" fillId="0" borderId="87" xfId="1" applyFont="1" applyBorder="1" applyAlignment="1">
      <alignment wrapText="1"/>
    </xf>
    <xf numFmtId="0" fontId="9" fillId="0" borderId="88" xfId="1" applyFont="1" applyBorder="1" applyAlignment="1">
      <alignment wrapText="1"/>
    </xf>
    <xf numFmtId="0" fontId="9" fillId="0" borderId="89" xfId="1" applyFont="1" applyBorder="1" applyAlignment="1">
      <alignment wrapText="1"/>
    </xf>
    <xf numFmtId="0" fontId="9" fillId="0" borderId="87" xfId="1" applyFont="1" applyBorder="1" applyAlignment="1"/>
    <xf numFmtId="0" fontId="9" fillId="0" borderId="88" xfId="1" applyFont="1" applyBorder="1" applyAlignment="1"/>
    <xf numFmtId="0" fontId="9" fillId="0" borderId="89" xfId="1" applyFont="1" applyBorder="1" applyAlignment="1"/>
    <xf numFmtId="0" fontId="62" fillId="0" borderId="0" xfId="0" applyFont="1" applyAlignment="1">
      <alignment horizontal="left"/>
    </xf>
    <xf numFmtId="0" fontId="10" fillId="0" borderId="0" xfId="1" applyFont="1" applyAlignment="1">
      <alignment wrapText="1"/>
    </xf>
    <xf numFmtId="0" fontId="8" fillId="6" borderId="4" xfId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8" fillId="6" borderId="90" xfId="1" applyFont="1" applyFill="1" applyBorder="1" applyAlignment="1">
      <alignment horizontal="center"/>
    </xf>
    <xf numFmtId="0" fontId="16" fillId="0" borderId="0" xfId="1" applyFont="1" applyAlignment="1"/>
    <xf numFmtId="0" fontId="14" fillId="6" borderId="1" xfId="1" applyFont="1" applyFill="1" applyBorder="1" applyAlignment="1">
      <alignment horizontal="center"/>
    </xf>
    <xf numFmtId="0" fontId="14" fillId="6" borderId="1" xfId="1" applyFont="1" applyFill="1" applyBorder="1" applyAlignment="1">
      <alignment horizontal="center" vertical="center"/>
    </xf>
    <xf numFmtId="0" fontId="6" fillId="0" borderId="0" xfId="5" applyFont="1" applyAlignment="1">
      <alignment horizontal="center"/>
    </xf>
    <xf numFmtId="3" fontId="18" fillId="6" borderId="9" xfId="8" applyNumberFormat="1" applyFont="1" applyFill="1" applyBorder="1" applyAlignment="1">
      <alignment horizontal="center" vertical="center" wrapText="1"/>
    </xf>
    <xf numFmtId="3" fontId="18" fillId="6" borderId="8" xfId="8" applyNumberFormat="1" applyFont="1" applyFill="1" applyBorder="1" applyAlignment="1">
      <alignment horizontal="center" vertical="center" wrapText="1"/>
    </xf>
    <xf numFmtId="0" fontId="18" fillId="6" borderId="9" xfId="8" applyFont="1" applyFill="1" applyBorder="1" applyAlignment="1">
      <alignment horizontal="center" vertical="center" wrapText="1"/>
    </xf>
    <xf numFmtId="0" fontId="18" fillId="6" borderId="8" xfId="8" applyFont="1" applyFill="1" applyBorder="1" applyAlignment="1">
      <alignment horizontal="center" vertical="center" wrapText="1"/>
    </xf>
    <xf numFmtId="0" fontId="1" fillId="0" borderId="0" xfId="5" applyAlignment="1">
      <alignment horizontal="center"/>
    </xf>
    <xf numFmtId="0" fontId="17" fillId="0" borderId="0" xfId="5" applyFont="1" applyAlignment="1">
      <alignment horizontal="center"/>
    </xf>
    <xf numFmtId="0" fontId="10" fillId="0" borderId="91" xfId="1" applyFont="1" applyBorder="1" applyAlignment="1">
      <alignment horizontal="left" vertical="center" indent="1"/>
    </xf>
    <xf numFmtId="0" fontId="10" fillId="0" borderId="2" xfId="1" applyFont="1" applyBorder="1" applyAlignment="1">
      <alignment horizontal="left" vertical="center" indent="1"/>
    </xf>
    <xf numFmtId="0" fontId="10" fillId="0" borderId="53" xfId="1" applyFont="1" applyBorder="1" applyAlignment="1">
      <alignment horizontal="left" vertical="center" indent="1"/>
    </xf>
    <xf numFmtId="0" fontId="10" fillId="0" borderId="38" xfId="1" applyFont="1" applyBorder="1" applyAlignment="1">
      <alignment horizontal="left" vertical="center" indent="1"/>
    </xf>
    <xf numFmtId="0" fontId="18" fillId="0" borderId="91" xfId="1" applyFont="1" applyBorder="1" applyAlignment="1">
      <alignment horizontal="left" vertical="center"/>
    </xf>
    <xf numFmtId="0" fontId="18" fillId="0" borderId="2" xfId="1" applyFont="1" applyBorder="1" applyAlignment="1">
      <alignment horizontal="left" vertical="center"/>
    </xf>
    <xf numFmtId="0" fontId="18" fillId="0" borderId="53" xfId="1" applyFont="1" applyBorder="1" applyAlignment="1">
      <alignment horizontal="left" vertical="center"/>
    </xf>
    <xf numFmtId="0" fontId="18" fillId="0" borderId="38" xfId="1" applyFont="1" applyBorder="1" applyAlignment="1">
      <alignment horizontal="left" vertical="center"/>
    </xf>
    <xf numFmtId="0" fontId="18" fillId="0" borderId="9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46" xfId="1" applyFont="1" applyBorder="1" applyAlignment="1">
      <alignment horizontal="center" vertical="center"/>
    </xf>
    <xf numFmtId="0" fontId="18" fillId="0" borderId="60" xfId="1" applyFont="1" applyBorder="1" applyAlignment="1">
      <alignment horizontal="center" vertical="center"/>
    </xf>
    <xf numFmtId="0" fontId="15" fillId="2" borderId="83" xfId="1" applyFont="1" applyFill="1" applyBorder="1" applyAlignment="1">
      <alignment horizontal="center" vertical="center"/>
    </xf>
    <xf numFmtId="0" fontId="7" fillId="0" borderId="45" xfId="1" applyBorder="1" applyAlignment="1">
      <alignment horizontal="center" vertical="center"/>
    </xf>
    <xf numFmtId="0" fontId="33" fillId="0" borderId="21" xfId="1" applyFont="1" applyBorder="1" applyAlignment="1">
      <alignment horizontal="center" vertical="center"/>
    </xf>
    <xf numFmtId="0" fontId="34" fillId="0" borderId="1" xfId="1" applyFont="1" applyBorder="1" applyAlignment="1">
      <alignment horizontal="center" vertical="center"/>
    </xf>
    <xf numFmtId="0" fontId="10" fillId="0" borderId="0" xfId="5" applyFont="1" applyAlignment="1">
      <alignment horizontal="center" wrapText="1"/>
    </xf>
    <xf numFmtId="0" fontId="1" fillId="0" borderId="40" xfId="5" applyBorder="1" applyAlignment="1">
      <alignment horizontal="left"/>
    </xf>
    <xf numFmtId="0" fontId="18" fillId="2" borderId="43" xfId="5" applyFont="1" applyFill="1" applyBorder="1" applyAlignment="1">
      <alignment horizontal="center" vertical="center"/>
    </xf>
    <xf numFmtId="0" fontId="18" fillId="2" borderId="24" xfId="5" applyFont="1" applyFill="1" applyBorder="1" applyAlignment="1">
      <alignment horizontal="center" vertical="center"/>
    </xf>
    <xf numFmtId="3" fontId="18" fillId="2" borderId="43" xfId="8" applyNumberFormat="1" applyFont="1" applyFill="1" applyBorder="1" applyAlignment="1">
      <alignment horizontal="center" vertical="center" wrapText="1"/>
    </xf>
    <xf numFmtId="3" fontId="18" fillId="2" borderId="24" xfId="8" applyNumberFormat="1" applyFont="1" applyFill="1" applyBorder="1" applyAlignment="1">
      <alignment horizontal="center" vertical="center" wrapText="1"/>
    </xf>
    <xf numFmtId="3" fontId="18" fillId="2" borderId="49" xfId="8" applyNumberFormat="1" applyFont="1" applyFill="1" applyBorder="1" applyAlignment="1">
      <alignment horizontal="center" vertical="center" wrapText="1"/>
    </xf>
    <xf numFmtId="3" fontId="18" fillId="2" borderId="34" xfId="8" applyNumberFormat="1" applyFont="1" applyFill="1" applyBorder="1" applyAlignment="1">
      <alignment horizontal="center" vertical="center" wrapText="1"/>
    </xf>
    <xf numFmtId="0" fontId="39" fillId="0" borderId="0" xfId="5" applyFont="1" applyAlignment="1">
      <alignment horizontal="center"/>
    </xf>
    <xf numFmtId="0" fontId="40" fillId="0" borderId="0" xfId="5" applyFont="1" applyAlignment="1">
      <alignment horizontal="center"/>
    </xf>
    <xf numFmtId="0" fontId="32" fillId="0" borderId="26" xfId="8" applyFont="1" applyBorder="1" applyAlignment="1">
      <alignment horizontal="center" vertical="center"/>
    </xf>
    <xf numFmtId="0" fontId="32" fillId="0" borderId="3" xfId="8" applyFont="1" applyBorder="1" applyAlignment="1">
      <alignment horizontal="center" vertical="center"/>
    </xf>
    <xf numFmtId="0" fontId="18" fillId="2" borderId="26" xfId="8" applyFont="1" applyFill="1" applyBorder="1" applyAlignment="1">
      <alignment horizontal="center" vertical="center"/>
    </xf>
    <xf numFmtId="0" fontId="18" fillId="2" borderId="85" xfId="8" applyFont="1" applyFill="1" applyBorder="1" applyAlignment="1">
      <alignment horizontal="center" vertical="center"/>
    </xf>
    <xf numFmtId="0" fontId="18" fillId="2" borderId="3" xfId="8" applyFont="1" applyFill="1" applyBorder="1" applyAlignment="1">
      <alignment horizontal="center" vertical="center"/>
    </xf>
    <xf numFmtId="3" fontId="18" fillId="2" borderId="31" xfId="8" applyNumberFormat="1" applyFont="1" applyFill="1" applyBorder="1" applyAlignment="1">
      <alignment horizontal="center" vertical="center" wrapText="1"/>
    </xf>
    <xf numFmtId="0" fontId="31" fillId="2" borderId="43" xfId="5" applyFont="1" applyFill="1" applyBorder="1" applyAlignment="1">
      <alignment horizontal="center" vertical="center" wrapText="1"/>
    </xf>
    <xf numFmtId="0" fontId="31" fillId="2" borderId="8" xfId="5" applyFont="1" applyFill="1" applyBorder="1" applyAlignment="1">
      <alignment horizontal="center" vertical="center" wrapText="1"/>
    </xf>
    <xf numFmtId="0" fontId="18" fillId="2" borderId="42" xfId="8" applyFont="1" applyFill="1" applyBorder="1" applyAlignment="1">
      <alignment horizontal="center" vertical="center" wrapText="1"/>
    </xf>
    <xf numFmtId="0" fontId="18" fillId="2" borderId="29" xfId="8" applyFont="1" applyFill="1" applyBorder="1" applyAlignment="1">
      <alignment horizontal="center" vertical="center" wrapText="1"/>
    </xf>
    <xf numFmtId="0" fontId="18" fillId="2" borderId="43" xfId="8" applyFont="1" applyFill="1" applyBorder="1" applyAlignment="1">
      <alignment horizontal="center" vertical="center" wrapText="1"/>
    </xf>
    <xf numFmtId="0" fontId="31" fillId="2" borderId="43" xfId="8" applyFont="1" applyFill="1" applyBorder="1" applyAlignment="1">
      <alignment horizontal="center" vertical="center" wrapText="1"/>
    </xf>
    <xf numFmtId="0" fontId="31" fillId="2" borderId="8" xfId="8" applyFont="1" applyFill="1" applyBorder="1" applyAlignment="1">
      <alignment horizontal="center" vertical="center" wrapText="1"/>
    </xf>
    <xf numFmtId="0" fontId="30" fillId="0" borderId="77" xfId="7" applyBorder="1" applyAlignment="1">
      <alignment horizontal="center" wrapText="1"/>
    </xf>
    <xf numFmtId="0" fontId="30" fillId="0" borderId="0" xfId="7" applyAlignment="1">
      <alignment horizontal="center" wrapText="1"/>
    </xf>
    <xf numFmtId="0" fontId="49" fillId="0" borderId="42" xfId="7" applyFont="1" applyBorder="1" applyAlignment="1">
      <alignment horizontal="center" vertical="center"/>
    </xf>
    <xf numFmtId="0" fontId="49" fillId="0" borderId="33" xfId="7" applyFont="1" applyBorder="1" applyAlignment="1">
      <alignment horizontal="center" vertical="center"/>
    </xf>
    <xf numFmtId="0" fontId="48" fillId="0" borderId="77" xfId="7" applyFont="1" applyBorder="1" applyAlignment="1">
      <alignment horizontal="center" vertical="center" wrapText="1"/>
    </xf>
    <xf numFmtId="0" fontId="48" fillId="0" borderId="40" xfId="7" applyFont="1" applyBorder="1" applyAlignment="1">
      <alignment horizontal="center" vertical="center" wrapText="1"/>
    </xf>
    <xf numFmtId="0" fontId="30" fillId="0" borderId="42" xfId="7" applyBorder="1" applyAlignment="1">
      <alignment horizontal="center" vertical="center"/>
    </xf>
    <xf numFmtId="0" fontId="30" fillId="0" borderId="33" xfId="7" applyBorder="1" applyAlignment="1">
      <alignment horizontal="center" vertical="center"/>
    </xf>
    <xf numFmtId="0" fontId="52" fillId="0" borderId="57" xfId="7" applyFont="1" applyBorder="1" applyAlignment="1">
      <alignment horizontal="center" vertical="center" wrapText="1"/>
    </xf>
    <xf numFmtId="0" fontId="52" fillId="0" borderId="60" xfId="7" applyFont="1" applyBorder="1" applyAlignment="1">
      <alignment horizontal="center" vertical="center" wrapText="1"/>
    </xf>
  </cellXfs>
  <cellStyles count="12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3" xr:uid="{00000000-0005-0000-0000-000003000000}"/>
    <cellStyle name="Normalny 2 3" xfId="4" xr:uid="{00000000-0005-0000-0000-000004000000}"/>
    <cellStyle name="Normalny 2 4" xfId="5" xr:uid="{00000000-0005-0000-0000-000005000000}"/>
    <cellStyle name="Normalny 2 5" xfId="6" xr:uid="{00000000-0005-0000-0000-000006000000}"/>
    <cellStyle name="Normalny 3" xfId="7" xr:uid="{00000000-0005-0000-0000-000007000000}"/>
    <cellStyle name="Normalny_S.A." xfId="8" xr:uid="{00000000-0005-0000-0000-000008000000}"/>
    <cellStyle name="Normalny_zał. 12 Informacja dodatkowa excel" xfId="9" xr:uid="{00000000-0005-0000-0000-000009000000}"/>
    <cellStyle name="Normalny_ZAŁ.2+inwentaryzacja-1" xfId="10" xr:uid="{00000000-0005-0000-0000-00000A000000}"/>
    <cellStyle name="Walutowy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E8F-4E29-AE03-ABB606FF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161600"/>
        <c:axId val="97103232"/>
      </c:barChart>
      <c:catAx>
        <c:axId val="99161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710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710323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99161600"/>
        <c:crosses val="autoZero"/>
        <c:crossBetween val="between"/>
      </c:valAx>
      <c:spPr>
        <a:solidFill>
          <a:srgbClr val="E3E3E3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0.9842519685039367" l="0.78740157480314954" r="0.78740157480314954" t="0.9842519685039367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rotY val="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427-4CD6-A1EF-C9952D013E8F}"/>
              </c:ext>
            </c:extLst>
          </c:dPt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27-4CD6-A1EF-C9952D013E8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Zakłady 
Budżetowe
0,24%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427-4CD6-A1EF-C9952D013E8F}"/>
                </c:ext>
              </c:extLst>
            </c:dLbl>
            <c:dLbl>
              <c:idx val="2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27-4CD6-A1EF-C9952D013E8F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27-4CD6-A1EF-C9952D013E8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defRPr>
                    </a:pPr>
                    <a:r>
                      <a:rPr lang="pl-PL"/>
                      <a:t>Pozostałe
3,63%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8427-4CD6-A1EF-C9952D013E8F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427-4CD6-A1EF-C9952D013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000000000000033" r="0.750000000000000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 macro="">
      <xdr:nvGraphicFramePr>
        <xdr:cNvPr id="2903" name="Chart 19">
          <a:extLst>
            <a:ext uri="{FF2B5EF4-FFF2-40B4-BE49-F238E27FC236}">
              <a16:creationId xmlns:a16="http://schemas.microsoft.com/office/drawing/2014/main" id="{BD7F223B-82FE-405E-8353-2B5304802C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 macro="">
      <xdr:nvGraphicFramePr>
        <xdr:cNvPr id="2904" name="Chart 20">
          <a:extLst>
            <a:ext uri="{FF2B5EF4-FFF2-40B4-BE49-F238E27FC236}">
              <a16:creationId xmlns:a16="http://schemas.microsoft.com/office/drawing/2014/main" id="{6935D4EF-DBF7-4007-8738-50D7CB9CC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102"/>
  <sheetViews>
    <sheetView showGridLines="0" view="pageBreakPreview" topLeftCell="C22" zoomScaleNormal="100" zoomScaleSheetLayoutView="100" workbookViewId="0">
      <selection activeCell="C28" sqref="C28"/>
    </sheetView>
  </sheetViews>
  <sheetFormatPr defaultRowHeight="12.75"/>
  <cols>
    <col min="1" max="1" width="9.140625" style="2"/>
    <col min="2" max="2" width="10" style="2" customWidth="1"/>
    <col min="3" max="3" width="255.5703125" style="2" customWidth="1"/>
    <col min="4" max="4" width="3.85546875" style="2" hidden="1" customWidth="1"/>
    <col min="5" max="5" width="10.7109375" style="2" hidden="1" customWidth="1"/>
    <col min="6" max="16384" width="9.140625" style="2"/>
  </cols>
  <sheetData>
    <row r="2" spans="2:8" ht="15.75">
      <c r="C2" s="474" t="s">
        <v>0</v>
      </c>
    </row>
    <row r="3" spans="2:8" ht="15.75">
      <c r="C3" s="474" t="s">
        <v>1</v>
      </c>
      <c r="D3" s="474"/>
    </row>
    <row r="4" spans="2:8" ht="15.75">
      <c r="C4" s="474"/>
      <c r="D4" s="474"/>
    </row>
    <row r="5" spans="2:8" ht="15.75">
      <c r="C5" s="474"/>
      <c r="D5" s="474"/>
    </row>
    <row r="6" spans="2:8" ht="15.75">
      <c r="C6" s="474"/>
      <c r="D6" s="474"/>
    </row>
    <row r="7" spans="2:8" ht="21">
      <c r="B7" s="537" t="s">
        <v>2</v>
      </c>
      <c r="C7" s="538"/>
      <c r="D7" s="509"/>
    </row>
    <row r="8" spans="2:8" ht="18.75" thickBot="1">
      <c r="B8" s="3"/>
    </row>
    <row r="9" spans="2:8" ht="15" thickBot="1">
      <c r="B9" s="130" t="s">
        <v>3</v>
      </c>
      <c r="C9" s="131" t="s">
        <v>4</v>
      </c>
      <c r="D9" s="511"/>
      <c r="G9" s="4"/>
    </row>
    <row r="10" spans="2:8" ht="15.75" thickBot="1">
      <c r="B10" s="132" t="s">
        <v>5</v>
      </c>
      <c r="C10" s="133"/>
      <c r="D10" s="511"/>
    </row>
    <row r="11" spans="2:8" ht="15.75" thickBot="1">
      <c r="B11" s="132" t="s">
        <v>6</v>
      </c>
      <c r="C11" s="134" t="s">
        <v>7</v>
      </c>
      <c r="D11" s="512"/>
    </row>
    <row r="12" spans="2:8" ht="15.75" thickBot="1">
      <c r="B12" s="132"/>
      <c r="C12" s="133" t="s">
        <v>8</v>
      </c>
      <c r="D12" s="512"/>
    </row>
    <row r="13" spans="2:8" ht="15.75" thickBot="1">
      <c r="B13" s="132" t="s">
        <v>9</v>
      </c>
      <c r="C13" s="134" t="s">
        <v>10</v>
      </c>
      <c r="D13" s="512"/>
      <c r="H13" s="4"/>
    </row>
    <row r="14" spans="2:8" ht="15.75" thickBot="1">
      <c r="B14" s="541"/>
      <c r="C14" s="134" t="s">
        <v>11</v>
      </c>
      <c r="D14" s="512"/>
      <c r="H14" s="4"/>
    </row>
    <row r="15" spans="2:8" ht="18.75" customHeight="1" thickBot="1">
      <c r="B15" s="542"/>
      <c r="C15" s="133" t="s">
        <v>12</v>
      </c>
      <c r="D15" s="512"/>
    </row>
    <row r="16" spans="2:8" ht="15.75" thickBot="1">
      <c r="B16" s="132" t="s">
        <v>13</v>
      </c>
      <c r="C16" s="134" t="s">
        <v>14</v>
      </c>
      <c r="D16" s="512"/>
    </row>
    <row r="17" spans="2:4" ht="17.25" customHeight="1" thickBot="1">
      <c r="B17" s="541"/>
      <c r="C17" s="134" t="s">
        <v>11</v>
      </c>
      <c r="D17" s="512"/>
    </row>
    <row r="18" spans="2:4" ht="18.75" customHeight="1" thickBot="1">
      <c r="B18" s="542"/>
      <c r="C18" s="133" t="s">
        <v>12</v>
      </c>
      <c r="D18" s="512"/>
    </row>
    <row r="19" spans="2:4" ht="15.75" thickBot="1">
      <c r="B19" s="132" t="s">
        <v>15</v>
      </c>
      <c r="C19" s="134" t="s">
        <v>16</v>
      </c>
      <c r="D19" s="512"/>
    </row>
    <row r="20" spans="2:4" ht="62.25" customHeight="1" thickBot="1">
      <c r="B20" s="132"/>
      <c r="C20" s="135" t="s">
        <v>17</v>
      </c>
      <c r="D20" s="513"/>
    </row>
    <row r="21" spans="2:4" ht="21.75" customHeight="1" thickBot="1">
      <c r="B21" s="132" t="s">
        <v>18</v>
      </c>
      <c r="C21" s="134" t="s">
        <v>19</v>
      </c>
      <c r="D21" s="512"/>
    </row>
    <row r="22" spans="2:4" ht="38.25" customHeight="1" thickBot="1">
      <c r="B22" s="132"/>
      <c r="C22" s="135" t="s">
        <v>20</v>
      </c>
      <c r="D22" s="513"/>
    </row>
    <row r="23" spans="2:4" ht="31.5" customHeight="1" thickBot="1">
      <c r="B23" s="132" t="s">
        <v>21</v>
      </c>
      <c r="C23" s="135" t="s">
        <v>22</v>
      </c>
      <c r="D23" s="513"/>
    </row>
    <row r="24" spans="2:4" ht="28.5" customHeight="1" thickBot="1">
      <c r="B24" s="132"/>
      <c r="C24" s="134" t="s">
        <v>23</v>
      </c>
      <c r="D24" s="512"/>
    </row>
    <row r="25" spans="2:4" ht="36.75" customHeight="1" thickBot="1">
      <c r="B25" s="463" t="s">
        <v>24</v>
      </c>
      <c r="C25" s="135" t="s">
        <v>25</v>
      </c>
      <c r="D25" s="513"/>
    </row>
    <row r="26" spans="2:4" ht="408.75" customHeight="1" thickBot="1">
      <c r="B26" s="461"/>
      <c r="C26" s="539" t="s">
        <v>26</v>
      </c>
      <c r="D26" s="514"/>
    </row>
    <row r="27" spans="2:4" ht="137.25" hidden="1" customHeight="1" thickBot="1">
      <c r="B27" s="132"/>
      <c r="C27" s="540"/>
      <c r="D27" s="514"/>
    </row>
    <row r="28" spans="2:4" ht="20.25" customHeight="1" thickBot="1">
      <c r="B28" s="472" t="s">
        <v>27</v>
      </c>
      <c r="C28" s="473" t="s">
        <v>28</v>
      </c>
      <c r="D28" s="512"/>
    </row>
    <row r="29" spans="2:4" ht="134.25" customHeight="1" thickBot="1">
      <c r="B29" s="132"/>
      <c r="C29" s="139" t="s">
        <v>29</v>
      </c>
      <c r="D29" s="513"/>
    </row>
    <row r="30" spans="2:4" ht="15" thickBot="1">
      <c r="B30" s="136" t="s">
        <v>30</v>
      </c>
      <c r="C30" s="133" t="s">
        <v>31</v>
      </c>
      <c r="D30" s="511"/>
    </row>
    <row r="31" spans="2:4" ht="15.75" thickBot="1">
      <c r="B31" s="132" t="s">
        <v>5</v>
      </c>
      <c r="C31" s="134"/>
      <c r="D31" s="512"/>
    </row>
    <row r="32" spans="2:4" ht="33.75" customHeight="1" thickBot="1">
      <c r="B32" s="137" t="s">
        <v>6</v>
      </c>
      <c r="C32" s="135" t="s">
        <v>32</v>
      </c>
      <c r="D32" s="513"/>
    </row>
    <row r="33" spans="2:4" ht="15.75" customHeight="1" thickBot="1">
      <c r="B33" s="137"/>
      <c r="C33" s="135" t="s">
        <v>33</v>
      </c>
      <c r="D33" s="515"/>
    </row>
    <row r="34" spans="2:4" ht="18" customHeight="1" thickBot="1">
      <c r="B34" s="137"/>
      <c r="C34" s="135" t="s">
        <v>34</v>
      </c>
      <c r="D34" s="515"/>
    </row>
    <row r="35" spans="2:4" ht="17.25" customHeight="1" thickBot="1">
      <c r="B35" s="137"/>
      <c r="C35" s="135" t="s">
        <v>35</v>
      </c>
      <c r="D35" s="515"/>
    </row>
    <row r="36" spans="2:4" ht="21.75" customHeight="1" thickBot="1">
      <c r="B36" s="137" t="s">
        <v>9</v>
      </c>
      <c r="C36" s="462" t="s">
        <v>36</v>
      </c>
      <c r="D36" s="516"/>
    </row>
    <row r="37" spans="2:4" ht="20.25" customHeight="1" thickBot="1">
      <c r="B37" s="137"/>
      <c r="C37" s="135" t="s">
        <v>37</v>
      </c>
      <c r="D37" s="513"/>
    </row>
    <row r="38" spans="2:4" ht="33.75" customHeight="1" thickBot="1">
      <c r="B38" s="137" t="s">
        <v>13</v>
      </c>
      <c r="C38" s="135" t="s">
        <v>38</v>
      </c>
      <c r="D38" s="513"/>
    </row>
    <row r="39" spans="2:4" ht="18.75" customHeight="1" thickBot="1">
      <c r="B39" s="137"/>
      <c r="C39" s="135" t="s">
        <v>39</v>
      </c>
      <c r="D39" s="513"/>
    </row>
    <row r="40" spans="2:4" ht="20.25" customHeight="1" thickBot="1">
      <c r="B40" s="137" t="s">
        <v>15</v>
      </c>
      <c r="C40" s="135" t="s">
        <v>40</v>
      </c>
      <c r="D40" s="513"/>
    </row>
    <row r="41" spans="2:4" ht="15.75" thickBot="1">
      <c r="B41" s="137"/>
      <c r="C41" s="135" t="s">
        <v>41</v>
      </c>
      <c r="D41" s="513"/>
    </row>
    <row r="42" spans="2:4" ht="33" customHeight="1" thickBot="1">
      <c r="B42" s="137" t="s">
        <v>42</v>
      </c>
      <c r="C42" s="135" t="s">
        <v>43</v>
      </c>
      <c r="D42" s="513"/>
    </row>
    <row r="43" spans="2:4" ht="15.75" thickBot="1">
      <c r="B43" s="137"/>
      <c r="C43" s="135" t="s">
        <v>44</v>
      </c>
      <c r="D43" s="513"/>
    </row>
    <row r="44" spans="2:4" ht="18.75" customHeight="1" thickBot="1">
      <c r="B44" s="137" t="s">
        <v>45</v>
      </c>
      <c r="C44" s="135" t="s">
        <v>46</v>
      </c>
      <c r="D44" s="513"/>
    </row>
    <row r="45" spans="2:4" ht="15.75" thickBot="1">
      <c r="B45" s="137"/>
      <c r="C45" s="135" t="s">
        <v>47</v>
      </c>
      <c r="D45" s="513"/>
    </row>
    <row r="46" spans="2:4" ht="34.5" customHeight="1" thickBot="1">
      <c r="B46" s="137" t="s">
        <v>48</v>
      </c>
      <c r="C46" s="135" t="s">
        <v>49</v>
      </c>
      <c r="D46" s="513"/>
    </row>
    <row r="47" spans="2:4" ht="15.75" thickBot="1">
      <c r="B47" s="137"/>
      <c r="C47" s="135" t="s">
        <v>50</v>
      </c>
      <c r="D47" s="513"/>
    </row>
    <row r="48" spans="2:4" ht="21" customHeight="1" thickBot="1">
      <c r="B48" s="137" t="s">
        <v>51</v>
      </c>
      <c r="C48" s="135" t="s">
        <v>52</v>
      </c>
      <c r="D48" s="513"/>
    </row>
    <row r="49" spans="2:4" ht="15.75" thickBot="1">
      <c r="B49" s="137"/>
      <c r="C49" s="135" t="s">
        <v>53</v>
      </c>
      <c r="D49" s="513"/>
    </row>
    <row r="50" spans="2:4" ht="34.5" customHeight="1" thickBot="1">
      <c r="B50" s="137" t="s">
        <v>54</v>
      </c>
      <c r="C50" s="135" t="s">
        <v>55</v>
      </c>
      <c r="D50" s="513"/>
    </row>
    <row r="51" spans="2:4" ht="18" customHeight="1" thickBot="1">
      <c r="B51" s="138" t="s">
        <v>56</v>
      </c>
      <c r="C51" s="135" t="s">
        <v>57</v>
      </c>
      <c r="D51" s="513"/>
    </row>
    <row r="52" spans="2:4" ht="15.75" thickBot="1">
      <c r="B52" s="138"/>
      <c r="C52" s="135"/>
      <c r="D52" s="513"/>
    </row>
    <row r="53" spans="2:4" ht="23.25" customHeight="1" thickBot="1">
      <c r="B53" s="138" t="s">
        <v>58</v>
      </c>
      <c r="C53" s="135" t="s">
        <v>59</v>
      </c>
      <c r="D53" s="513"/>
    </row>
    <row r="54" spans="2:4" ht="15.75" thickBot="1">
      <c r="B54" s="138"/>
      <c r="C54" s="135"/>
      <c r="D54" s="513"/>
    </row>
    <row r="55" spans="2:4" ht="16.5" customHeight="1" thickBot="1">
      <c r="B55" s="138" t="s">
        <v>60</v>
      </c>
      <c r="C55" s="135" t="s">
        <v>61</v>
      </c>
      <c r="D55" s="513"/>
    </row>
    <row r="56" spans="2:4" ht="15.75" thickBot="1">
      <c r="B56" s="137"/>
      <c r="C56" s="135" t="s">
        <v>62</v>
      </c>
      <c r="D56" s="513"/>
    </row>
    <row r="57" spans="2:4" ht="31.5" customHeight="1" thickBot="1">
      <c r="B57" s="137" t="s">
        <v>63</v>
      </c>
      <c r="C57" s="135" t="s">
        <v>64</v>
      </c>
      <c r="D57" s="513"/>
    </row>
    <row r="58" spans="2:4" ht="15.75" thickBot="1">
      <c r="B58" s="137"/>
      <c r="C58" s="135" t="s">
        <v>65</v>
      </c>
      <c r="D58" s="513"/>
    </row>
    <row r="59" spans="2:4" ht="20.25" customHeight="1" thickBot="1">
      <c r="B59" s="137" t="s">
        <v>66</v>
      </c>
      <c r="C59" s="135" t="s">
        <v>67</v>
      </c>
      <c r="D59" s="513"/>
    </row>
    <row r="60" spans="2:4" ht="15.75" thickBot="1">
      <c r="B60" s="137"/>
      <c r="C60" s="135" t="s">
        <v>68</v>
      </c>
      <c r="D60" s="513"/>
    </row>
    <row r="61" spans="2:4" ht="36" customHeight="1" thickBot="1">
      <c r="B61" s="137" t="s">
        <v>69</v>
      </c>
      <c r="C61" s="135" t="s">
        <v>70</v>
      </c>
      <c r="D61" s="513"/>
    </row>
    <row r="62" spans="2:4" ht="15.75" thickBot="1">
      <c r="B62" s="137"/>
      <c r="C62" s="135" t="s">
        <v>71</v>
      </c>
      <c r="D62" s="513"/>
    </row>
    <row r="63" spans="2:4" ht="35.25" customHeight="1" thickBot="1">
      <c r="B63" s="137" t="s">
        <v>72</v>
      </c>
      <c r="C63" s="135" t="s">
        <v>73</v>
      </c>
      <c r="D63" s="513"/>
    </row>
    <row r="64" spans="2:4" ht="15.75" customHeight="1" thickBot="1">
      <c r="B64" s="137"/>
      <c r="C64" s="135" t="s">
        <v>74</v>
      </c>
      <c r="D64" s="513"/>
    </row>
    <row r="65" spans="2:4" ht="15.75" thickBot="1">
      <c r="B65" s="137"/>
      <c r="C65" s="135" t="s">
        <v>75</v>
      </c>
      <c r="D65" s="513"/>
    </row>
    <row r="66" spans="2:4" ht="18.75" customHeight="1" thickBot="1">
      <c r="B66" s="137" t="s">
        <v>76</v>
      </c>
      <c r="C66" s="135" t="s">
        <v>77</v>
      </c>
      <c r="D66" s="513"/>
    </row>
    <row r="67" spans="2:4" ht="15.75" thickBot="1">
      <c r="B67" s="137"/>
      <c r="C67" s="135" t="s">
        <v>78</v>
      </c>
      <c r="D67" s="513"/>
    </row>
    <row r="68" spans="2:4" ht="18" customHeight="1" thickBot="1">
      <c r="B68" s="137" t="s">
        <v>79</v>
      </c>
      <c r="C68" s="135" t="s">
        <v>80</v>
      </c>
      <c r="D68" s="513"/>
    </row>
    <row r="69" spans="2:4" ht="15.75" thickBot="1">
      <c r="B69" s="137"/>
      <c r="C69" s="135" t="s">
        <v>81</v>
      </c>
      <c r="D69" s="513"/>
    </row>
    <row r="70" spans="2:4" ht="15.75" thickBot="1">
      <c r="B70" s="132" t="s">
        <v>82</v>
      </c>
      <c r="C70" s="134" t="s">
        <v>83</v>
      </c>
      <c r="D70" s="512"/>
    </row>
    <row r="71" spans="2:4" ht="15.75" thickBot="1">
      <c r="B71" s="132"/>
      <c r="C71" s="134"/>
      <c r="D71" s="512"/>
    </row>
    <row r="72" spans="2:4" ht="15.75" thickBot="1">
      <c r="B72" s="137" t="s">
        <v>18</v>
      </c>
      <c r="C72" s="135"/>
      <c r="D72" s="513"/>
    </row>
    <row r="73" spans="2:4" ht="19.5" customHeight="1" thickBot="1">
      <c r="B73" s="137" t="s">
        <v>84</v>
      </c>
      <c r="C73" s="135" t="s">
        <v>85</v>
      </c>
      <c r="D73" s="513"/>
    </row>
    <row r="74" spans="2:4" ht="15.75" thickBot="1">
      <c r="B74" s="137"/>
      <c r="C74" s="135" t="s">
        <v>86</v>
      </c>
      <c r="D74" s="513"/>
    </row>
    <row r="75" spans="2:4" ht="32.25" customHeight="1" thickBot="1">
      <c r="B75" s="139" t="s">
        <v>87</v>
      </c>
      <c r="C75" s="471" t="s">
        <v>88</v>
      </c>
      <c r="D75" s="513"/>
    </row>
    <row r="76" spans="2:4" ht="15.75" thickBot="1">
      <c r="B76" s="137"/>
      <c r="C76" s="135" t="s">
        <v>89</v>
      </c>
      <c r="D76" s="513"/>
    </row>
    <row r="77" spans="2:4" ht="22.5" customHeight="1" thickBot="1">
      <c r="B77" s="139" t="s">
        <v>90</v>
      </c>
      <c r="C77" s="471" t="s">
        <v>91</v>
      </c>
      <c r="D77" s="513"/>
    </row>
    <row r="78" spans="2:4" ht="15.75" thickBot="1">
      <c r="B78" s="137"/>
      <c r="C78" s="135" t="s">
        <v>92</v>
      </c>
      <c r="D78" s="513"/>
    </row>
    <row r="79" spans="2:4" ht="34.5" customHeight="1" thickBot="1">
      <c r="B79" s="137" t="s">
        <v>93</v>
      </c>
      <c r="C79" s="135" t="s">
        <v>94</v>
      </c>
      <c r="D79" s="513"/>
    </row>
    <row r="80" spans="2:4" ht="15.75" thickBot="1">
      <c r="B80" s="137"/>
      <c r="C80" s="135" t="s">
        <v>95</v>
      </c>
      <c r="D80" s="513"/>
    </row>
    <row r="81" spans="2:4" ht="15.75" thickBot="1">
      <c r="B81" s="132" t="s">
        <v>96</v>
      </c>
      <c r="C81" s="134" t="s">
        <v>97</v>
      </c>
      <c r="D81" s="512"/>
    </row>
    <row r="82" spans="2:4" ht="15.75" thickBot="1">
      <c r="B82" s="132"/>
      <c r="C82" s="135" t="s">
        <v>98</v>
      </c>
      <c r="D82" s="513"/>
    </row>
    <row r="83" spans="2:4" ht="15.75" thickBot="1">
      <c r="B83" s="132"/>
      <c r="C83" s="135"/>
      <c r="D83" s="513"/>
    </row>
    <row r="84" spans="2:4" ht="32.25" customHeight="1" thickBot="1">
      <c r="B84" s="137" t="s">
        <v>21</v>
      </c>
      <c r="C84" s="135" t="s">
        <v>99</v>
      </c>
      <c r="D84" s="513"/>
    </row>
    <row r="85" spans="2:4" ht="18.75" customHeight="1" thickBot="1">
      <c r="B85" s="137"/>
      <c r="C85" s="135" t="s">
        <v>100</v>
      </c>
      <c r="D85" s="513"/>
    </row>
    <row r="86" spans="2:4" ht="15.75" thickBot="1">
      <c r="B86" s="139"/>
      <c r="C86" s="135"/>
      <c r="D86" s="513"/>
    </row>
    <row r="87" spans="2:4" ht="15">
      <c r="B87" s="140"/>
      <c r="C87" s="140"/>
      <c r="D87" s="140"/>
    </row>
    <row r="88" spans="2:4" ht="15">
      <c r="B88" s="140"/>
      <c r="C88" s="140"/>
      <c r="D88" s="140"/>
    </row>
    <row r="89" spans="2:4" ht="15">
      <c r="B89" s="140"/>
      <c r="C89" s="140"/>
      <c r="D89" s="140"/>
    </row>
    <row r="90" spans="2:4" ht="15">
      <c r="B90" s="140"/>
      <c r="C90" s="140"/>
      <c r="D90" s="140"/>
    </row>
    <row r="91" spans="2:4" ht="15">
      <c r="B91" s="140"/>
      <c r="C91" s="140"/>
      <c r="D91" s="140"/>
    </row>
    <row r="92" spans="2:4" ht="15">
      <c r="B92" s="140"/>
      <c r="C92" s="140"/>
      <c r="D92" s="140"/>
    </row>
    <row r="93" spans="2:4" ht="15">
      <c r="B93" s="140"/>
      <c r="C93" s="140"/>
      <c r="D93" s="140"/>
    </row>
    <row r="94" spans="2:4" ht="15">
      <c r="B94" s="140"/>
      <c r="C94" s="140"/>
      <c r="D94" s="140"/>
    </row>
    <row r="95" spans="2:4" ht="15">
      <c r="B95" s="140"/>
      <c r="C95" s="140"/>
      <c r="D95" s="140"/>
    </row>
    <row r="96" spans="2:4" ht="15">
      <c r="B96" s="140"/>
      <c r="C96" s="140"/>
      <c r="D96" s="140"/>
    </row>
    <row r="97" spans="2:5" ht="15">
      <c r="B97" s="140"/>
      <c r="C97" s="140"/>
      <c r="D97" s="140"/>
    </row>
    <row r="98" spans="2:5" ht="15">
      <c r="B98" s="140"/>
      <c r="C98" s="140"/>
      <c r="D98" s="140"/>
    </row>
    <row r="99" spans="2:5" ht="15.75">
      <c r="B99" s="536" t="s">
        <v>101</v>
      </c>
      <c r="C99" s="536"/>
      <c r="D99" s="140"/>
    </row>
    <row r="100" spans="2:5" ht="26.25" customHeight="1">
      <c r="B100" s="536" t="s">
        <v>102</v>
      </c>
      <c r="C100" s="536"/>
      <c r="D100" s="486"/>
      <c r="E100" s="469" t="s">
        <v>103</v>
      </c>
    </row>
    <row r="101" spans="2:5" ht="30">
      <c r="B101" s="5"/>
      <c r="C101" s="5"/>
      <c r="D101" s="5"/>
      <c r="E101" s="470" t="s">
        <v>104</v>
      </c>
    </row>
    <row r="102" spans="2:5" ht="18">
      <c r="B102" s="3"/>
    </row>
  </sheetData>
  <mergeCells count="6">
    <mergeCell ref="B100:C100"/>
    <mergeCell ref="B99:C99"/>
    <mergeCell ref="B7:C7"/>
    <mergeCell ref="C26:C27"/>
    <mergeCell ref="B17:B18"/>
    <mergeCell ref="B14:B15"/>
  </mergeCells>
  <pageMargins left="0.74803149606299213" right="0.74803149606299213" top="0.98425196850393704" bottom="0.98425196850393704" header="0.51181102362204722" footer="0.51181102362204722"/>
  <pageSetup paperSize="9" scale="47" fitToHeight="0" orientation="landscape" r:id="rId1"/>
  <headerFooter alignWithMargins="0"/>
  <rowBreaks count="1" manualBreakCount="1">
    <brk id="27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G41"/>
  <sheetViews>
    <sheetView showGridLines="0" zoomScaleNormal="100" workbookViewId="0">
      <selection activeCell="D9" sqref="D9"/>
    </sheetView>
  </sheetViews>
  <sheetFormatPr defaultRowHeight="12.75"/>
  <cols>
    <col min="1" max="1" width="9.140625" style="9"/>
    <col min="2" max="2" width="6.140625" style="9" customWidth="1"/>
    <col min="3" max="3" width="51.42578125" style="9" customWidth="1"/>
    <col min="4" max="4" width="16.28515625" style="9" customWidth="1"/>
    <col min="5" max="5" width="17.5703125" style="9" customWidth="1"/>
    <col min="6" max="16384" width="9.140625" style="9"/>
  </cols>
  <sheetData>
    <row r="2" spans="2:7" ht="17.25" customHeight="1">
      <c r="B2" s="6" t="s">
        <v>189</v>
      </c>
      <c r="C2" s="6"/>
      <c r="D2" s="580" t="s">
        <v>275</v>
      </c>
      <c r="E2" s="580"/>
      <c r="F2" s="60"/>
      <c r="G2" s="60"/>
    </row>
    <row r="3" spans="2:7" ht="17.25" customHeight="1">
      <c r="B3" s="8"/>
      <c r="C3" s="8"/>
      <c r="D3" s="580" t="s">
        <v>191</v>
      </c>
      <c r="E3" s="580"/>
      <c r="F3" s="61"/>
      <c r="G3" s="61"/>
    </row>
    <row r="4" spans="2:7" ht="15.75" customHeight="1">
      <c r="B4" s="619"/>
      <c r="C4" s="619"/>
      <c r="D4" s="619"/>
      <c r="E4" s="619"/>
      <c r="F4" s="62"/>
    </row>
    <row r="5" spans="2:7" ht="15.75" customHeight="1">
      <c r="B5" s="62"/>
      <c r="C5" s="62"/>
      <c r="D5" s="62"/>
      <c r="E5" s="62"/>
      <c r="F5" s="62"/>
    </row>
    <row r="6" spans="2:7" ht="15.75" customHeight="1">
      <c r="B6" s="620"/>
      <c r="C6" s="620"/>
      <c r="D6" s="620"/>
      <c r="E6" s="620"/>
    </row>
    <row r="7" spans="2:7" ht="30.75" customHeight="1">
      <c r="B7" s="621" t="s">
        <v>276</v>
      </c>
      <c r="C7" s="621"/>
      <c r="D7" s="621"/>
      <c r="E7" s="621"/>
    </row>
    <row r="8" spans="2:7" ht="15.75">
      <c r="B8" s="505"/>
      <c r="C8" s="506" t="s">
        <v>277</v>
      </c>
      <c r="D8" s="506" t="s">
        <v>278</v>
      </c>
      <c r="E8" s="505" t="s">
        <v>279</v>
      </c>
    </row>
    <row r="9" spans="2:7" ht="15.75">
      <c r="B9" s="64" t="s">
        <v>280</v>
      </c>
      <c r="C9" s="63" t="s">
        <v>281</v>
      </c>
      <c r="D9" s="65"/>
      <c r="E9" s="65"/>
    </row>
    <row r="10" spans="2:7" ht="15.75">
      <c r="B10" s="66" t="s">
        <v>30</v>
      </c>
      <c r="C10" s="65" t="s">
        <v>282</v>
      </c>
      <c r="D10" s="65"/>
      <c r="E10" s="65"/>
    </row>
    <row r="11" spans="2:7" ht="15.75">
      <c r="B11" s="66" t="s">
        <v>5</v>
      </c>
      <c r="C11" s="65" t="s">
        <v>283</v>
      </c>
      <c r="D11" s="65"/>
      <c r="E11" s="65"/>
    </row>
    <row r="12" spans="2:7" ht="31.5">
      <c r="B12" s="66"/>
      <c r="C12" s="67" t="s">
        <v>284</v>
      </c>
      <c r="D12" s="65"/>
      <c r="E12" s="65"/>
    </row>
    <row r="13" spans="2:7" ht="15.75">
      <c r="B13" s="66"/>
      <c r="C13" s="65" t="s">
        <v>285</v>
      </c>
      <c r="D13" s="65"/>
      <c r="E13" s="65"/>
    </row>
    <row r="14" spans="2:7" ht="15.75">
      <c r="B14" s="66" t="s">
        <v>18</v>
      </c>
      <c r="C14" s="65" t="s">
        <v>286</v>
      </c>
      <c r="D14" s="65"/>
      <c r="E14" s="65"/>
    </row>
    <row r="15" spans="2:7" ht="31.5">
      <c r="B15" s="66"/>
      <c r="C15" s="67" t="s">
        <v>284</v>
      </c>
      <c r="D15" s="67"/>
      <c r="E15" s="67"/>
    </row>
    <row r="16" spans="2:7" ht="15.75">
      <c r="B16" s="66"/>
      <c r="C16" s="65" t="s">
        <v>285</v>
      </c>
      <c r="D16" s="65"/>
      <c r="E16" s="67"/>
    </row>
    <row r="17" spans="2:5" ht="15.75">
      <c r="B17" s="66" t="s">
        <v>287</v>
      </c>
      <c r="C17" s="68" t="s">
        <v>288</v>
      </c>
      <c r="D17" s="65"/>
      <c r="E17" s="65"/>
    </row>
    <row r="18" spans="2:5" ht="31.5">
      <c r="B18" s="66"/>
      <c r="C18" s="67" t="s">
        <v>284</v>
      </c>
      <c r="D18" s="67"/>
      <c r="E18" s="65"/>
    </row>
    <row r="19" spans="2:5" ht="15.75">
      <c r="B19" s="66"/>
      <c r="C19" s="65" t="s">
        <v>285</v>
      </c>
      <c r="D19" s="65"/>
      <c r="E19" s="65"/>
    </row>
    <row r="20" spans="2:5" ht="15.75">
      <c r="B20" s="64" t="s">
        <v>289</v>
      </c>
      <c r="C20" s="69" t="s">
        <v>290</v>
      </c>
      <c r="D20" s="67"/>
      <c r="E20" s="65"/>
    </row>
    <row r="21" spans="2:5" ht="15.75">
      <c r="B21" s="66" t="s">
        <v>30</v>
      </c>
      <c r="C21" s="65" t="s">
        <v>291</v>
      </c>
      <c r="D21" s="70"/>
      <c r="E21" s="65"/>
    </row>
    <row r="22" spans="2:5" ht="15.75">
      <c r="B22" s="66" t="s">
        <v>5</v>
      </c>
      <c r="C22" s="65" t="s">
        <v>292</v>
      </c>
      <c r="D22" s="71"/>
      <c r="E22" s="65"/>
    </row>
    <row r="23" spans="2:5" ht="31.5">
      <c r="B23" s="66"/>
      <c r="C23" s="67" t="s">
        <v>284</v>
      </c>
      <c r="D23" s="67"/>
      <c r="E23" s="65"/>
    </row>
    <row r="24" spans="2:5" ht="18" customHeight="1">
      <c r="B24" s="66"/>
      <c r="C24" s="65" t="s">
        <v>285</v>
      </c>
      <c r="D24" s="65"/>
      <c r="E24" s="65"/>
    </row>
    <row r="25" spans="2:5" ht="18" customHeight="1">
      <c r="B25" s="66" t="s">
        <v>18</v>
      </c>
      <c r="C25" s="65" t="s">
        <v>239</v>
      </c>
      <c r="D25" s="71"/>
      <c r="E25" s="65"/>
    </row>
    <row r="26" spans="2:5" ht="31.5">
      <c r="B26" s="66"/>
      <c r="C26" s="67" t="s">
        <v>284</v>
      </c>
      <c r="D26" s="67"/>
      <c r="E26" s="65"/>
    </row>
    <row r="27" spans="2:5" ht="15.75">
      <c r="B27" s="66"/>
      <c r="C27" s="65" t="s">
        <v>285</v>
      </c>
      <c r="D27" s="70"/>
      <c r="E27" s="65"/>
    </row>
    <row r="28" spans="2:5" ht="15.75">
      <c r="B28" s="66" t="s">
        <v>24</v>
      </c>
      <c r="C28" s="65" t="s">
        <v>293</v>
      </c>
      <c r="D28" s="70"/>
      <c r="E28" s="65"/>
    </row>
    <row r="29" spans="2:5" ht="31.5">
      <c r="B29" s="66"/>
      <c r="C29" s="67" t="s">
        <v>284</v>
      </c>
      <c r="D29" s="70"/>
      <c r="E29" s="65"/>
    </row>
    <row r="30" spans="2:5" ht="15.75">
      <c r="B30" s="66"/>
      <c r="C30" s="65" t="s">
        <v>285</v>
      </c>
      <c r="D30" s="70"/>
      <c r="E30" s="65"/>
    </row>
    <row r="31" spans="2:5" ht="33" customHeight="1">
      <c r="B31" s="66" t="s">
        <v>294</v>
      </c>
      <c r="C31" s="67" t="s">
        <v>295</v>
      </c>
      <c r="D31" s="70"/>
      <c r="E31" s="65"/>
    </row>
    <row r="32" spans="2:5" ht="31.5">
      <c r="B32" s="66"/>
      <c r="C32" s="67" t="s">
        <v>284</v>
      </c>
      <c r="D32" s="70"/>
      <c r="E32" s="65"/>
    </row>
    <row r="33" spans="2:5" ht="16.5" customHeight="1">
      <c r="B33" s="66"/>
      <c r="C33" s="65" t="s">
        <v>285</v>
      </c>
      <c r="D33" s="70"/>
      <c r="E33" s="65"/>
    </row>
    <row r="34" spans="2:5" ht="15.75">
      <c r="B34" s="66" t="s">
        <v>296</v>
      </c>
      <c r="C34" s="67" t="s">
        <v>297</v>
      </c>
      <c r="D34" s="71"/>
      <c r="E34" s="65"/>
    </row>
    <row r="35" spans="2:5" ht="31.5" customHeight="1">
      <c r="B35" s="66"/>
      <c r="C35" s="67" t="s">
        <v>284</v>
      </c>
      <c r="D35" s="65"/>
      <c r="E35" s="65"/>
    </row>
    <row r="36" spans="2:5" ht="15.75">
      <c r="B36" s="66"/>
      <c r="C36" s="65" t="s">
        <v>285</v>
      </c>
      <c r="D36" s="65"/>
      <c r="E36" s="65"/>
    </row>
    <row r="37" spans="2:5" ht="15.75">
      <c r="B37" s="65"/>
      <c r="C37" s="65"/>
      <c r="D37" s="65"/>
      <c r="E37" s="65"/>
    </row>
    <row r="38" spans="2:5" ht="15.75">
      <c r="B38" s="7"/>
      <c r="C38" s="7"/>
      <c r="D38" s="7"/>
      <c r="E38" s="7"/>
    </row>
    <row r="39" spans="2:5" ht="12" customHeight="1">
      <c r="B39" s="7" t="s">
        <v>213</v>
      </c>
      <c r="C39" s="7"/>
      <c r="D39" s="7"/>
      <c r="E39" s="7"/>
    </row>
    <row r="40" spans="2:5" ht="18.75" customHeight="1">
      <c r="B40" s="619" t="s">
        <v>298</v>
      </c>
      <c r="C40" s="619"/>
      <c r="D40" s="619"/>
      <c r="E40" s="619"/>
    </row>
    <row r="41" spans="2:5" ht="48.75" customHeight="1">
      <c r="B41" s="617" t="s">
        <v>299</v>
      </c>
      <c r="C41" s="618"/>
      <c r="D41" s="618"/>
      <c r="E41" s="618"/>
    </row>
  </sheetData>
  <sheetProtection selectLockedCells="1" selectUnlockedCells="1"/>
  <mergeCells count="7">
    <mergeCell ref="B41:E41"/>
    <mergeCell ref="D2:E2"/>
    <mergeCell ref="D3:E3"/>
    <mergeCell ref="B4:E4"/>
    <mergeCell ref="B6:E6"/>
    <mergeCell ref="B7:E7"/>
    <mergeCell ref="B40:E40"/>
  </mergeCells>
  <pageMargins left="0.74791666666666667" right="0.74791666666666667" top="0.51180555555555551" bottom="0.39374999999999999" header="0.51180555555555551" footer="0.51180555555555551"/>
  <pageSetup paperSize="9" scale="94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H33"/>
  <sheetViews>
    <sheetView showGridLines="0" view="pageBreakPreview" zoomScaleNormal="100" zoomScaleSheetLayoutView="100" workbookViewId="0">
      <selection activeCell="F12" sqref="F12"/>
    </sheetView>
  </sheetViews>
  <sheetFormatPr defaultRowHeight="12.75"/>
  <cols>
    <col min="1" max="1" width="9.140625" style="9"/>
    <col min="2" max="4" width="5.5703125" style="9" customWidth="1"/>
    <col min="5" max="5" width="51.140625" style="9" customWidth="1"/>
    <col min="6" max="6" width="19.28515625" style="9" customWidth="1"/>
    <col min="7" max="7" width="14.85546875" style="9" customWidth="1"/>
    <col min="8" max="8" width="15.28515625" style="9" customWidth="1"/>
    <col min="9" max="16384" width="9.140625" style="9"/>
  </cols>
  <sheetData>
    <row r="3" spans="2:8" ht="15.75">
      <c r="B3" s="6" t="s">
        <v>189</v>
      </c>
      <c r="C3" s="6"/>
      <c r="D3" s="6"/>
      <c r="E3" s="6"/>
      <c r="F3" s="580" t="s">
        <v>300</v>
      </c>
      <c r="G3" s="580"/>
    </row>
    <row r="4" spans="2:8" ht="12.75" hidden="1" customHeight="1">
      <c r="F4" s="494"/>
      <c r="G4" s="494"/>
    </row>
    <row r="5" spans="2:8" hidden="1">
      <c r="F5" s="494"/>
      <c r="G5" s="494"/>
    </row>
    <row r="6" spans="2:8" ht="14.25" customHeight="1">
      <c r="F6" s="580" t="s">
        <v>191</v>
      </c>
      <c r="G6" s="580"/>
    </row>
    <row r="7" spans="2:8" ht="12.75" customHeight="1">
      <c r="B7" s="619"/>
      <c r="C7" s="619"/>
      <c r="D7" s="619"/>
      <c r="E7" s="619"/>
      <c r="F7" s="619"/>
      <c r="G7" s="619"/>
    </row>
    <row r="8" spans="2:8" ht="12" customHeight="1">
      <c r="B8" s="72"/>
      <c r="C8" s="72"/>
      <c r="D8" s="72"/>
      <c r="E8" s="72"/>
      <c r="F8" s="72"/>
      <c r="G8" s="72"/>
    </row>
    <row r="9" spans="2:8" ht="15.75">
      <c r="B9" s="7"/>
      <c r="C9" s="7"/>
      <c r="D9" s="7"/>
      <c r="E9" s="7"/>
      <c r="F9" s="7"/>
      <c r="G9" s="7"/>
    </row>
    <row r="10" spans="2:8" ht="38.25" customHeight="1">
      <c r="B10" s="624" t="s">
        <v>301</v>
      </c>
      <c r="C10" s="624"/>
      <c r="D10" s="624"/>
      <c r="E10" s="624"/>
      <c r="F10" s="624"/>
      <c r="G10" s="624"/>
      <c r="H10" s="62"/>
    </row>
    <row r="11" spans="2:8" ht="15.75">
      <c r="B11" s="505"/>
      <c r="C11" s="505"/>
      <c r="D11" s="505"/>
      <c r="E11" s="506" t="s">
        <v>302</v>
      </c>
      <c r="F11" s="506" t="s">
        <v>278</v>
      </c>
      <c r="G11" s="505" t="s">
        <v>279</v>
      </c>
    </row>
    <row r="12" spans="2:8" ht="15.75">
      <c r="B12" s="63" t="s">
        <v>3</v>
      </c>
      <c r="C12" s="63"/>
      <c r="D12" s="63" t="s">
        <v>3</v>
      </c>
      <c r="E12" s="63" t="s">
        <v>260</v>
      </c>
      <c r="F12" s="64"/>
      <c r="G12" s="63"/>
    </row>
    <row r="13" spans="2:8" ht="15.75">
      <c r="B13" s="63" t="s">
        <v>30</v>
      </c>
      <c r="C13" s="63"/>
      <c r="D13" s="63" t="s">
        <v>30</v>
      </c>
      <c r="E13" s="63" t="s">
        <v>303</v>
      </c>
      <c r="F13" s="70"/>
      <c r="G13" s="65"/>
    </row>
    <row r="14" spans="2:8" ht="15.75">
      <c r="B14" s="66" t="s">
        <v>5</v>
      </c>
      <c r="C14" s="66"/>
      <c r="D14" s="66" t="s">
        <v>5</v>
      </c>
      <c r="E14" s="65" t="s">
        <v>261</v>
      </c>
      <c r="F14" s="71"/>
      <c r="G14" s="65"/>
    </row>
    <row r="15" spans="2:8" ht="31.5">
      <c r="B15" s="66"/>
      <c r="C15" s="66"/>
      <c r="D15" s="66"/>
      <c r="E15" s="67" t="s">
        <v>284</v>
      </c>
      <c r="F15" s="67"/>
      <c r="G15" s="67"/>
    </row>
    <row r="16" spans="2:8" ht="15.75">
      <c r="B16" s="66"/>
      <c r="C16" s="66"/>
      <c r="D16" s="66"/>
      <c r="E16" s="67" t="s">
        <v>304</v>
      </c>
      <c r="F16" s="67"/>
      <c r="G16" s="67"/>
    </row>
    <row r="17" spans="2:7" ht="15.75">
      <c r="B17" s="66" t="s">
        <v>18</v>
      </c>
      <c r="C17" s="66"/>
      <c r="D17" s="66" t="s">
        <v>18</v>
      </c>
      <c r="E17" s="65" t="s">
        <v>263</v>
      </c>
      <c r="F17" s="71"/>
      <c r="G17" s="65"/>
    </row>
    <row r="18" spans="2:7" ht="30.75" customHeight="1">
      <c r="B18" s="66"/>
      <c r="C18" s="66"/>
      <c r="D18" s="66"/>
      <c r="E18" s="67" t="s">
        <v>284</v>
      </c>
      <c r="F18" s="67"/>
      <c r="G18" s="67"/>
    </row>
    <row r="19" spans="2:7" ht="18" customHeight="1">
      <c r="B19" s="66"/>
      <c r="C19" s="66"/>
      <c r="D19" s="66"/>
      <c r="E19" s="67" t="s">
        <v>305</v>
      </c>
      <c r="F19" s="67"/>
      <c r="G19" s="67"/>
    </row>
    <row r="20" spans="2:7" ht="15.75">
      <c r="B20" s="66" t="s">
        <v>294</v>
      </c>
      <c r="C20" s="66"/>
      <c r="D20" s="66" t="s">
        <v>294</v>
      </c>
      <c r="E20" s="65" t="s">
        <v>306</v>
      </c>
      <c r="F20" s="71"/>
      <c r="G20" s="65"/>
    </row>
    <row r="21" spans="2:7" ht="31.5">
      <c r="B21" s="66"/>
      <c r="C21" s="66"/>
      <c r="D21" s="66"/>
      <c r="E21" s="67" t="s">
        <v>284</v>
      </c>
      <c r="F21" s="67"/>
      <c r="G21" s="67"/>
    </row>
    <row r="22" spans="2:7" ht="19.5" customHeight="1">
      <c r="B22" s="66"/>
      <c r="C22" s="66"/>
      <c r="D22" s="66"/>
      <c r="E22" s="67" t="s">
        <v>307</v>
      </c>
      <c r="F22" s="67"/>
      <c r="G22" s="67"/>
    </row>
    <row r="23" spans="2:7" ht="31.5" customHeight="1">
      <c r="B23" s="66" t="s">
        <v>308</v>
      </c>
      <c r="C23" s="66"/>
      <c r="D23" s="66" t="s">
        <v>308</v>
      </c>
      <c r="E23" s="67" t="s">
        <v>295</v>
      </c>
      <c r="F23" s="71"/>
      <c r="G23" s="65"/>
    </row>
    <row r="24" spans="2:7" ht="30.75" customHeight="1">
      <c r="B24" s="66"/>
      <c r="C24" s="66"/>
      <c r="D24" s="66"/>
      <c r="E24" s="67" t="s">
        <v>284</v>
      </c>
      <c r="F24" s="67"/>
      <c r="G24" s="67"/>
    </row>
    <row r="25" spans="2:7" ht="15.75">
      <c r="B25" s="66"/>
      <c r="C25" s="66"/>
      <c r="D25" s="66"/>
      <c r="E25" s="67" t="s">
        <v>304</v>
      </c>
      <c r="F25" s="67"/>
      <c r="G25" s="67"/>
    </row>
    <row r="26" spans="2:7" ht="15.75">
      <c r="B26" s="64" t="s">
        <v>296</v>
      </c>
      <c r="C26" s="64"/>
      <c r="D26" s="64" t="s">
        <v>296</v>
      </c>
      <c r="E26" s="63" t="s">
        <v>309</v>
      </c>
      <c r="F26" s="71"/>
      <c r="G26" s="65"/>
    </row>
    <row r="27" spans="2:7" ht="31.5">
      <c r="B27" s="66"/>
      <c r="C27" s="66"/>
      <c r="D27" s="66"/>
      <c r="E27" s="67" t="s">
        <v>284</v>
      </c>
      <c r="F27" s="67"/>
      <c r="G27" s="67"/>
    </row>
    <row r="28" spans="2:7" ht="15.75">
      <c r="B28" s="65"/>
      <c r="C28" s="65"/>
      <c r="D28" s="65"/>
      <c r="E28" s="67" t="s">
        <v>304</v>
      </c>
      <c r="F28" s="67"/>
      <c r="G28" s="67"/>
    </row>
    <row r="29" spans="2:7" ht="15.75">
      <c r="B29" s="7" t="s">
        <v>213</v>
      </c>
      <c r="C29" s="7"/>
      <c r="D29" s="7"/>
      <c r="E29" s="7"/>
      <c r="F29" s="7"/>
      <c r="G29" s="7"/>
    </row>
    <row r="30" spans="2:7" ht="15.75" customHeight="1">
      <c r="B30" s="623" t="s">
        <v>310</v>
      </c>
      <c r="C30" s="623"/>
      <c r="D30" s="623"/>
      <c r="E30" s="623"/>
      <c r="F30" s="623"/>
      <c r="G30" s="623"/>
    </row>
    <row r="31" spans="2:7" ht="46.5" customHeight="1">
      <c r="B31" s="617" t="s">
        <v>299</v>
      </c>
      <c r="C31" s="617"/>
      <c r="D31" s="617"/>
      <c r="E31" s="618"/>
      <c r="F31" s="618"/>
      <c r="G31" s="618"/>
    </row>
    <row r="32" spans="2:7" ht="20.25" customHeight="1">
      <c r="B32" s="622"/>
      <c r="C32" s="622"/>
      <c r="D32" s="622"/>
      <c r="E32" s="623"/>
      <c r="F32" s="623"/>
      <c r="G32" s="623"/>
    </row>
    <row r="33" spans="2:7">
      <c r="B33" s="73"/>
      <c r="C33" s="73"/>
      <c r="D33" s="73"/>
      <c r="E33" s="73"/>
      <c r="F33" s="73"/>
      <c r="G33" s="73"/>
    </row>
  </sheetData>
  <sheetProtection selectLockedCells="1" selectUnlockedCells="1"/>
  <mergeCells count="7">
    <mergeCell ref="B32:G32"/>
    <mergeCell ref="F3:G3"/>
    <mergeCell ref="F6:G6"/>
    <mergeCell ref="B7:G7"/>
    <mergeCell ref="B10:G10"/>
    <mergeCell ref="B31:G31"/>
    <mergeCell ref="B30:G30"/>
  </mergeCells>
  <pageMargins left="0.74791666666666667" right="0.74791666666666667" top="0.39374999999999999" bottom="0.39374999999999999" header="0.51180555555555551" footer="0.51180555555555551"/>
  <pageSetup paperSize="9" scale="6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L67"/>
  <sheetViews>
    <sheetView showGridLines="0" view="pageBreakPreview" zoomScaleNormal="100" zoomScaleSheetLayoutView="100" workbookViewId="0">
      <selection activeCell="F8" sqref="F8"/>
    </sheetView>
  </sheetViews>
  <sheetFormatPr defaultRowHeight="12.75"/>
  <cols>
    <col min="1" max="1" width="9.140625" style="9"/>
    <col min="2" max="2" width="4.5703125" style="9" customWidth="1"/>
    <col min="3" max="4" width="9.140625" style="9"/>
    <col min="5" max="5" width="34.5703125" style="9" customWidth="1"/>
    <col min="6" max="6" width="17" style="9" customWidth="1"/>
    <col min="7" max="7" width="14.28515625" style="9" customWidth="1"/>
    <col min="8" max="16384" width="9.140625" style="9"/>
  </cols>
  <sheetData>
    <row r="2" spans="2:12" s="7" customFormat="1" ht="16.5" customHeight="1">
      <c r="B2" s="6" t="s">
        <v>311</v>
      </c>
      <c r="C2" s="6"/>
      <c r="D2" s="6"/>
      <c r="E2" s="10"/>
      <c r="F2" s="580" t="s">
        <v>312</v>
      </c>
      <c r="G2" s="580"/>
      <c r="H2" s="62"/>
      <c r="I2" s="74"/>
    </row>
    <row r="3" spans="2:12" ht="15.75" customHeight="1">
      <c r="B3" s="75"/>
      <c r="C3" s="75"/>
      <c r="D3" s="75"/>
      <c r="E3" s="75"/>
      <c r="F3" s="580" t="s">
        <v>191</v>
      </c>
      <c r="G3" s="580"/>
      <c r="H3" s="62"/>
      <c r="I3" s="75"/>
    </row>
    <row r="4" spans="2:12" ht="16.5" customHeight="1">
      <c r="B4" s="75"/>
      <c r="C4" s="75"/>
      <c r="D4" s="75"/>
      <c r="E4" s="75"/>
      <c r="F4" s="6"/>
      <c r="G4" s="6"/>
      <c r="H4" s="62"/>
      <c r="I4" s="75"/>
    </row>
    <row r="5" spans="2:12" ht="13.5" customHeight="1">
      <c r="B5" s="7"/>
      <c r="C5" s="7"/>
      <c r="D5" s="7"/>
      <c r="E5" s="7"/>
      <c r="F5" s="7"/>
      <c r="G5" s="7"/>
      <c r="H5" s="7"/>
      <c r="I5" s="7"/>
      <c r="J5" s="76"/>
      <c r="K5" s="76"/>
      <c r="L5" s="76"/>
    </row>
    <row r="6" spans="2:12" ht="31.5" customHeight="1">
      <c r="B6" s="624" t="s">
        <v>313</v>
      </c>
      <c r="C6" s="624"/>
      <c r="D6" s="624"/>
      <c r="E6" s="624"/>
      <c r="F6" s="624"/>
      <c r="G6" s="624"/>
      <c r="H6" s="7"/>
      <c r="I6" s="7"/>
      <c r="J6" s="76"/>
      <c r="K6" s="76"/>
      <c r="L6" s="76"/>
    </row>
    <row r="7" spans="2:12" ht="12.75" customHeight="1">
      <c r="B7" s="625" t="s">
        <v>153</v>
      </c>
      <c r="C7" s="625"/>
      <c r="D7" s="625"/>
      <c r="E7" s="625"/>
      <c r="F7" s="507" t="s">
        <v>278</v>
      </c>
      <c r="G7" s="508" t="s">
        <v>314</v>
      </c>
    </row>
    <row r="8" spans="2:12" ht="12.75" customHeight="1">
      <c r="B8" s="77" t="s">
        <v>280</v>
      </c>
      <c r="C8" s="626" t="s">
        <v>315</v>
      </c>
      <c r="D8" s="626"/>
      <c r="E8" s="626"/>
      <c r="F8" s="78"/>
      <c r="G8" s="79"/>
    </row>
    <row r="9" spans="2:12">
      <c r="B9" s="77" t="s">
        <v>3</v>
      </c>
      <c r="C9" s="80" t="s">
        <v>316</v>
      </c>
      <c r="D9" s="80"/>
      <c r="E9" s="80"/>
      <c r="F9" s="78"/>
      <c r="G9" s="79"/>
    </row>
    <row r="10" spans="2:12" ht="12.75" customHeight="1">
      <c r="B10" s="77"/>
      <c r="C10" s="629" t="s">
        <v>317</v>
      </c>
      <c r="D10" s="629"/>
      <c r="E10" s="629"/>
      <c r="F10" s="78"/>
      <c r="G10" s="79"/>
    </row>
    <row r="11" spans="2:12" ht="12.75" customHeight="1">
      <c r="B11" s="77"/>
      <c r="C11" s="629" t="s">
        <v>318</v>
      </c>
      <c r="D11" s="629"/>
      <c r="E11" s="629"/>
      <c r="F11" s="78"/>
      <c r="G11" s="79"/>
    </row>
    <row r="12" spans="2:12" ht="12.75" customHeight="1">
      <c r="B12" s="77" t="s">
        <v>296</v>
      </c>
      <c r="C12" s="629" t="s">
        <v>319</v>
      </c>
      <c r="D12" s="629"/>
      <c r="E12" s="629"/>
      <c r="F12" s="78"/>
      <c r="G12" s="79"/>
    </row>
    <row r="13" spans="2:12" ht="12.75" customHeight="1">
      <c r="B13" s="77"/>
      <c r="C13" s="629" t="s">
        <v>317</v>
      </c>
      <c r="D13" s="629"/>
      <c r="E13" s="629"/>
      <c r="F13" s="78"/>
      <c r="G13" s="79"/>
    </row>
    <row r="14" spans="2:12" ht="12.75" customHeight="1">
      <c r="B14" s="77"/>
      <c r="C14" s="629" t="s">
        <v>318</v>
      </c>
      <c r="D14" s="629"/>
      <c r="E14" s="629"/>
      <c r="F14" s="78"/>
      <c r="G14" s="79"/>
    </row>
    <row r="15" spans="2:12">
      <c r="B15" s="77" t="s">
        <v>320</v>
      </c>
      <c r="C15" s="630" t="s">
        <v>321</v>
      </c>
      <c r="D15" s="630"/>
      <c r="E15" s="630"/>
      <c r="F15" s="78"/>
      <c r="G15" s="79"/>
    </row>
    <row r="16" spans="2:12" ht="12.75" customHeight="1">
      <c r="B16" s="77"/>
      <c r="C16" s="629" t="s">
        <v>317</v>
      </c>
      <c r="D16" s="629"/>
      <c r="E16" s="629"/>
      <c r="F16" s="78"/>
      <c r="G16" s="79"/>
    </row>
    <row r="17" spans="2:7" ht="12.75" customHeight="1">
      <c r="B17" s="77"/>
      <c r="C17" s="629" t="s">
        <v>318</v>
      </c>
      <c r="D17" s="629"/>
      <c r="E17" s="629"/>
      <c r="F17" s="78"/>
      <c r="G17" s="79"/>
    </row>
    <row r="18" spans="2:7" ht="12.75" customHeight="1">
      <c r="B18" s="77" t="s">
        <v>322</v>
      </c>
      <c r="C18" s="629" t="s">
        <v>323</v>
      </c>
      <c r="D18" s="629"/>
      <c r="E18" s="629"/>
      <c r="F18" s="78"/>
      <c r="G18" s="79"/>
    </row>
    <row r="19" spans="2:7" ht="12.75" customHeight="1">
      <c r="B19" s="77"/>
      <c r="C19" s="629" t="s">
        <v>317</v>
      </c>
      <c r="D19" s="629"/>
      <c r="E19" s="629"/>
      <c r="F19" s="78"/>
      <c r="G19" s="79"/>
    </row>
    <row r="20" spans="2:7" ht="12.75" customHeight="1">
      <c r="B20" s="77"/>
      <c r="C20" s="629" t="s">
        <v>318</v>
      </c>
      <c r="D20" s="629"/>
      <c r="E20" s="629"/>
      <c r="F20" s="78"/>
      <c r="G20" s="79"/>
    </row>
    <row r="21" spans="2:7">
      <c r="B21" s="77" t="s">
        <v>289</v>
      </c>
      <c r="C21" s="626" t="s">
        <v>324</v>
      </c>
      <c r="D21" s="626"/>
      <c r="E21" s="626"/>
      <c r="F21" s="78"/>
      <c r="G21" s="79"/>
    </row>
    <row r="22" spans="2:7" ht="12.75" customHeight="1">
      <c r="B22" s="77" t="s">
        <v>30</v>
      </c>
      <c r="C22" s="629" t="s">
        <v>325</v>
      </c>
      <c r="D22" s="629"/>
      <c r="E22" s="629"/>
      <c r="F22" s="78"/>
      <c r="G22" s="79"/>
    </row>
    <row r="23" spans="2:7" ht="12.75" customHeight="1">
      <c r="B23" s="77"/>
      <c r="C23" s="629" t="s">
        <v>317</v>
      </c>
      <c r="D23" s="629"/>
      <c r="E23" s="629"/>
      <c r="F23" s="78"/>
      <c r="G23" s="79"/>
    </row>
    <row r="24" spans="2:7" ht="12.75" customHeight="1">
      <c r="B24" s="77"/>
      <c r="C24" s="629" t="s">
        <v>318</v>
      </c>
      <c r="D24" s="629"/>
      <c r="E24" s="629"/>
      <c r="F24" s="78"/>
      <c r="G24" s="79"/>
    </row>
    <row r="25" spans="2:7">
      <c r="B25" s="77" t="s">
        <v>287</v>
      </c>
      <c r="C25" s="630" t="s">
        <v>326</v>
      </c>
      <c r="D25" s="630"/>
      <c r="E25" s="630"/>
      <c r="F25" s="78"/>
      <c r="G25" s="79"/>
    </row>
    <row r="26" spans="2:7" ht="12.75" customHeight="1">
      <c r="B26" s="77"/>
      <c r="C26" s="629" t="s">
        <v>317</v>
      </c>
      <c r="D26" s="629"/>
      <c r="E26" s="629"/>
      <c r="F26" s="78"/>
      <c r="G26" s="79"/>
    </row>
    <row r="27" spans="2:7" ht="12.75" customHeight="1">
      <c r="B27" s="77"/>
      <c r="C27" s="629" t="s">
        <v>318</v>
      </c>
      <c r="D27" s="629"/>
      <c r="E27" s="629"/>
      <c r="F27" s="78"/>
      <c r="G27" s="79"/>
    </row>
    <row r="28" spans="2:7">
      <c r="B28" s="77" t="s">
        <v>296</v>
      </c>
      <c r="C28" s="630" t="s">
        <v>327</v>
      </c>
      <c r="D28" s="630"/>
      <c r="E28" s="630"/>
      <c r="F28" s="78"/>
      <c r="G28" s="79"/>
    </row>
    <row r="29" spans="2:7" ht="12.75" customHeight="1">
      <c r="B29" s="77"/>
      <c r="C29" s="629" t="s">
        <v>317</v>
      </c>
      <c r="D29" s="629"/>
      <c r="E29" s="629"/>
      <c r="F29" s="78"/>
      <c r="G29" s="79"/>
    </row>
    <row r="30" spans="2:7" ht="12.75" customHeight="1">
      <c r="B30" s="77"/>
      <c r="C30" s="629" t="s">
        <v>318</v>
      </c>
      <c r="D30" s="629"/>
      <c r="E30" s="629"/>
      <c r="F30" s="78"/>
      <c r="G30" s="79"/>
    </row>
    <row r="31" spans="2:7">
      <c r="B31" s="77" t="s">
        <v>328</v>
      </c>
      <c r="C31" s="630" t="s">
        <v>329</v>
      </c>
      <c r="D31" s="630"/>
      <c r="E31" s="630"/>
      <c r="F31" s="78"/>
      <c r="G31" s="79"/>
    </row>
    <row r="32" spans="2:7" ht="12.75" customHeight="1">
      <c r="B32" s="77"/>
      <c r="C32" s="629" t="s">
        <v>317</v>
      </c>
      <c r="D32" s="629"/>
      <c r="E32" s="629"/>
      <c r="F32" s="78"/>
      <c r="G32" s="79"/>
    </row>
    <row r="33" spans="2:7" ht="12.75" customHeight="1">
      <c r="B33" s="77"/>
      <c r="C33" s="629" t="s">
        <v>318</v>
      </c>
      <c r="D33" s="629"/>
      <c r="E33" s="629"/>
      <c r="F33" s="78"/>
      <c r="G33" s="79"/>
    </row>
    <row r="34" spans="2:7">
      <c r="B34" s="77" t="s">
        <v>330</v>
      </c>
      <c r="C34" s="630" t="s">
        <v>331</v>
      </c>
      <c r="D34" s="630"/>
      <c r="E34" s="630"/>
      <c r="F34" s="78"/>
      <c r="G34" s="79"/>
    </row>
    <row r="35" spans="2:7" ht="12.75" customHeight="1">
      <c r="B35" s="77"/>
      <c r="C35" s="629" t="s">
        <v>317</v>
      </c>
      <c r="D35" s="629"/>
      <c r="E35" s="629"/>
      <c r="F35" s="78"/>
      <c r="G35" s="79"/>
    </row>
    <row r="36" spans="2:7" ht="12.75" customHeight="1">
      <c r="B36" s="77"/>
      <c r="C36" s="629" t="s">
        <v>318</v>
      </c>
      <c r="D36" s="629"/>
      <c r="E36" s="629"/>
      <c r="F36" s="78"/>
      <c r="G36" s="79"/>
    </row>
    <row r="37" spans="2:7" ht="12.75" customHeight="1">
      <c r="B37" s="77" t="s">
        <v>332</v>
      </c>
      <c r="C37" s="629" t="s">
        <v>333</v>
      </c>
      <c r="D37" s="629"/>
      <c r="E37" s="629"/>
      <c r="F37" s="78"/>
      <c r="G37" s="79"/>
    </row>
    <row r="38" spans="2:7" ht="12.75" customHeight="1">
      <c r="B38" s="77"/>
      <c r="C38" s="629" t="s">
        <v>317</v>
      </c>
      <c r="D38" s="629"/>
      <c r="E38" s="629"/>
      <c r="F38" s="78"/>
      <c r="G38" s="79"/>
    </row>
    <row r="39" spans="2:7" ht="12.75" customHeight="1">
      <c r="B39" s="77"/>
      <c r="C39" s="629" t="s">
        <v>318</v>
      </c>
      <c r="D39" s="629"/>
      <c r="E39" s="629"/>
      <c r="F39" s="78"/>
      <c r="G39" s="79"/>
    </row>
    <row r="40" spans="2:7">
      <c r="B40" s="77" t="s">
        <v>334</v>
      </c>
      <c r="C40" s="630" t="s">
        <v>335</v>
      </c>
      <c r="D40" s="630"/>
      <c r="E40" s="630"/>
      <c r="F40" s="78"/>
      <c r="G40" s="79"/>
    </row>
    <row r="41" spans="2:7" ht="12.75" customHeight="1">
      <c r="B41" s="77"/>
      <c r="C41" s="629" t="s">
        <v>317</v>
      </c>
      <c r="D41" s="629"/>
      <c r="E41" s="629"/>
      <c r="F41" s="78"/>
      <c r="G41" s="79"/>
    </row>
    <row r="42" spans="2:7" ht="12.75" customHeight="1">
      <c r="B42" s="77"/>
      <c r="C42" s="629" t="s">
        <v>318</v>
      </c>
      <c r="D42" s="629"/>
      <c r="E42" s="629"/>
      <c r="F42" s="78"/>
      <c r="G42" s="79"/>
    </row>
    <row r="43" spans="2:7" ht="14.25" customHeight="1">
      <c r="B43" s="77" t="s">
        <v>336</v>
      </c>
      <c r="C43" s="631" t="s">
        <v>337</v>
      </c>
      <c r="D43" s="631"/>
      <c r="E43" s="631"/>
      <c r="F43" s="78"/>
      <c r="G43" s="79"/>
    </row>
    <row r="44" spans="2:7" ht="12.75" customHeight="1">
      <c r="B44" s="77" t="s">
        <v>30</v>
      </c>
      <c r="C44" s="629" t="s">
        <v>338</v>
      </c>
      <c r="D44" s="629"/>
      <c r="E44" s="629"/>
      <c r="F44" s="78"/>
      <c r="G44" s="79"/>
    </row>
    <row r="45" spans="2:7" ht="12.75" customHeight="1">
      <c r="B45" s="77"/>
      <c r="C45" s="629" t="s">
        <v>317</v>
      </c>
      <c r="D45" s="629"/>
      <c r="E45" s="629"/>
      <c r="F45" s="78"/>
      <c r="G45" s="79"/>
    </row>
    <row r="46" spans="2:7" ht="12.75" customHeight="1">
      <c r="B46" s="77"/>
      <c r="C46" s="629" t="s">
        <v>318</v>
      </c>
      <c r="D46" s="629"/>
      <c r="E46" s="629"/>
      <c r="F46" s="78"/>
      <c r="G46" s="79"/>
    </row>
    <row r="47" spans="2:7" ht="12.75" customHeight="1">
      <c r="B47" s="77" t="s">
        <v>287</v>
      </c>
      <c r="C47" s="629" t="s">
        <v>339</v>
      </c>
      <c r="D47" s="629"/>
      <c r="E47" s="629"/>
      <c r="F47" s="78"/>
      <c r="G47" s="79"/>
    </row>
    <row r="48" spans="2:7" ht="12.75" customHeight="1">
      <c r="B48" s="77"/>
      <c r="C48" s="629" t="s">
        <v>317</v>
      </c>
      <c r="D48" s="629"/>
      <c r="E48" s="629"/>
      <c r="F48" s="78"/>
      <c r="G48" s="79"/>
    </row>
    <row r="49" spans="2:11" ht="12.75" customHeight="1">
      <c r="B49" s="77"/>
      <c r="C49" s="629" t="s">
        <v>318</v>
      </c>
      <c r="D49" s="629"/>
      <c r="E49" s="629"/>
      <c r="F49" s="78"/>
      <c r="G49" s="79"/>
    </row>
    <row r="50" spans="2:11" s="81" customFormat="1" ht="15" customHeight="1">
      <c r="B50" s="77" t="s">
        <v>340</v>
      </c>
      <c r="C50" s="626" t="s">
        <v>341</v>
      </c>
      <c r="D50" s="626"/>
      <c r="E50" s="626"/>
      <c r="F50" s="78"/>
      <c r="G50" s="78"/>
    </row>
    <row r="51" spans="2:11" s="81" customFormat="1" ht="17.25" customHeight="1">
      <c r="B51" s="77" t="s">
        <v>30</v>
      </c>
      <c r="C51" s="630" t="s">
        <v>341</v>
      </c>
      <c r="D51" s="630"/>
      <c r="E51" s="630"/>
      <c r="F51" s="78"/>
      <c r="G51" s="78"/>
    </row>
    <row r="52" spans="2:11" ht="12.75" customHeight="1">
      <c r="B52" s="77"/>
      <c r="C52" s="629" t="s">
        <v>317</v>
      </c>
      <c r="D52" s="629"/>
      <c r="E52" s="629"/>
      <c r="F52" s="78"/>
      <c r="G52" s="79"/>
    </row>
    <row r="53" spans="2:11" ht="12.75" customHeight="1">
      <c r="B53" s="77"/>
      <c r="C53" s="629" t="s">
        <v>318</v>
      </c>
      <c r="D53" s="629"/>
      <c r="E53" s="629"/>
      <c r="F53" s="78"/>
      <c r="G53" s="79"/>
    </row>
    <row r="54" spans="2:11" s="81" customFormat="1" ht="15" customHeight="1">
      <c r="B54" s="77" t="s">
        <v>342</v>
      </c>
      <c r="C54" s="626" t="s">
        <v>343</v>
      </c>
      <c r="D54" s="626"/>
      <c r="E54" s="626"/>
      <c r="F54" s="78"/>
      <c r="G54" s="78"/>
    </row>
    <row r="55" spans="2:11" s="81" customFormat="1" ht="18" customHeight="1">
      <c r="B55" s="77" t="s">
        <v>30</v>
      </c>
      <c r="C55" s="630" t="s">
        <v>344</v>
      </c>
      <c r="D55" s="630"/>
      <c r="E55" s="630"/>
      <c r="F55" s="78"/>
      <c r="G55" s="78"/>
    </row>
    <row r="56" spans="2:11" ht="12.75" customHeight="1">
      <c r="B56" s="77"/>
      <c r="C56" s="629" t="s">
        <v>317</v>
      </c>
      <c r="D56" s="629"/>
      <c r="E56" s="629"/>
      <c r="F56" s="78"/>
      <c r="G56" s="79"/>
    </row>
    <row r="57" spans="2:11" ht="12.75" customHeight="1">
      <c r="B57" s="77"/>
      <c r="C57" s="629" t="s">
        <v>318</v>
      </c>
      <c r="D57" s="629"/>
      <c r="E57" s="629"/>
      <c r="F57" s="78"/>
      <c r="G57" s="79"/>
    </row>
    <row r="58" spans="2:11" s="81" customFormat="1" ht="15.75" customHeight="1">
      <c r="B58" s="77" t="s">
        <v>345</v>
      </c>
      <c r="C58" s="631" t="s">
        <v>346</v>
      </c>
      <c r="D58" s="631"/>
      <c r="E58" s="631"/>
      <c r="F58" s="78"/>
      <c r="G58" s="78"/>
      <c r="H58" s="7"/>
    </row>
    <row r="59" spans="2:11" s="81" customFormat="1" ht="15" customHeight="1">
      <c r="B59" s="77" t="s">
        <v>3</v>
      </c>
      <c r="C59" s="629" t="s">
        <v>344</v>
      </c>
      <c r="D59" s="629"/>
      <c r="E59" s="629"/>
      <c r="F59" s="78"/>
      <c r="G59" s="78"/>
      <c r="K59" s="82"/>
    </row>
    <row r="60" spans="2:11" ht="12.75" customHeight="1">
      <c r="B60" s="77"/>
      <c r="C60" s="629" t="s">
        <v>317</v>
      </c>
      <c r="D60" s="629"/>
      <c r="E60" s="629"/>
      <c r="F60" s="78"/>
      <c r="G60" s="79"/>
    </row>
    <row r="61" spans="2:11" ht="12.75" customHeight="1">
      <c r="B61" s="77"/>
      <c r="C61" s="629" t="s">
        <v>318</v>
      </c>
      <c r="D61" s="629"/>
      <c r="E61" s="629"/>
      <c r="F61" s="78"/>
      <c r="G61" s="79"/>
    </row>
    <row r="62" spans="2:11" ht="12.75" customHeight="1">
      <c r="B62" s="7" t="s">
        <v>347</v>
      </c>
      <c r="C62" s="7"/>
      <c r="D62" s="83"/>
      <c r="E62" s="83"/>
      <c r="F62" s="84"/>
      <c r="G62" s="8"/>
    </row>
    <row r="63" spans="2:11">
      <c r="B63" s="8"/>
      <c r="C63" s="8"/>
      <c r="D63" s="8"/>
      <c r="E63" s="8"/>
      <c r="F63" s="8"/>
      <c r="G63" s="8"/>
    </row>
    <row r="64" spans="2:11">
      <c r="B64" s="634" t="s">
        <v>348</v>
      </c>
      <c r="C64" s="634"/>
      <c r="D64" s="634"/>
      <c r="E64" s="634"/>
      <c r="F64" s="634"/>
      <c r="G64" s="634"/>
    </row>
    <row r="65" spans="2:7">
      <c r="B65" s="632" t="s">
        <v>349</v>
      </c>
      <c r="C65" s="633"/>
      <c r="D65" s="633"/>
      <c r="E65" s="633"/>
      <c r="F65" s="633"/>
      <c r="G65" s="633"/>
    </row>
    <row r="66" spans="2:7" ht="13.5" customHeight="1">
      <c r="B66" s="627" t="s">
        <v>350</v>
      </c>
      <c r="C66" s="628"/>
      <c r="D66" s="628"/>
      <c r="E66" s="628"/>
      <c r="F66" s="628"/>
      <c r="G66" s="628"/>
    </row>
    <row r="67" spans="2:7" ht="25.5" customHeight="1"/>
  </sheetData>
  <sheetProtection selectLockedCells="1" selectUnlockedCells="1"/>
  <mergeCells count="60">
    <mergeCell ref="B65:G65"/>
    <mergeCell ref="C58:E58"/>
    <mergeCell ref="C51:E51"/>
    <mergeCell ref="C52:E52"/>
    <mergeCell ref="C59:E59"/>
    <mergeCell ref="C60:E60"/>
    <mergeCell ref="C61:E61"/>
    <mergeCell ref="B64:G64"/>
    <mergeCell ref="C53:E53"/>
    <mergeCell ref="C54:E54"/>
    <mergeCell ref="C55:E55"/>
    <mergeCell ref="C56:E56"/>
    <mergeCell ref="C57:E57"/>
    <mergeCell ref="C46:E46"/>
    <mergeCell ref="C47:E47"/>
    <mergeCell ref="C48:E48"/>
    <mergeCell ref="C49:E49"/>
    <mergeCell ref="C50:E50"/>
    <mergeCell ref="C44:E44"/>
    <mergeCell ref="C35:E35"/>
    <mergeCell ref="C36:E36"/>
    <mergeCell ref="C37:E37"/>
    <mergeCell ref="C38:E38"/>
    <mergeCell ref="C39:E39"/>
    <mergeCell ref="C33:E33"/>
    <mergeCell ref="C40:E40"/>
    <mergeCell ref="C41:E41"/>
    <mergeCell ref="C42:E42"/>
    <mergeCell ref="C43:E43"/>
    <mergeCell ref="C28:E28"/>
    <mergeCell ref="C29:E29"/>
    <mergeCell ref="C30:E30"/>
    <mergeCell ref="C31:E31"/>
    <mergeCell ref="C32:E32"/>
    <mergeCell ref="C23:E23"/>
    <mergeCell ref="C24:E24"/>
    <mergeCell ref="C25:E25"/>
    <mergeCell ref="C26:E26"/>
    <mergeCell ref="C27:E27"/>
    <mergeCell ref="B66:G66"/>
    <mergeCell ref="C10:E10"/>
    <mergeCell ref="C15:E15"/>
    <mergeCell ref="C16:E16"/>
    <mergeCell ref="C17:E17"/>
    <mergeCell ref="C18:E18"/>
    <mergeCell ref="C22:E22"/>
    <mergeCell ref="C11:E11"/>
    <mergeCell ref="C12:E12"/>
    <mergeCell ref="C13:E13"/>
    <mergeCell ref="C14:E14"/>
    <mergeCell ref="C45:E45"/>
    <mergeCell ref="C19:E19"/>
    <mergeCell ref="C20:E20"/>
    <mergeCell ref="C21:E21"/>
    <mergeCell ref="C34:E34"/>
    <mergeCell ref="F2:G2"/>
    <mergeCell ref="F3:G3"/>
    <mergeCell ref="B6:G6"/>
    <mergeCell ref="B7:E7"/>
    <mergeCell ref="C8:E8"/>
  </mergeCells>
  <pageMargins left="0.74791666666666667" right="0.74791666666666667" top="0.39374999999999999" bottom="0.39374999999999999" header="0.51180555555555551" footer="0.51180555555555551"/>
  <pageSetup paperSize="9" scale="80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45"/>
  <sheetViews>
    <sheetView showGridLines="0" view="pageBreakPreview" zoomScaleNormal="100" zoomScaleSheetLayoutView="100" workbookViewId="0">
      <selection activeCell="F8" sqref="F8"/>
    </sheetView>
  </sheetViews>
  <sheetFormatPr defaultRowHeight="12.75"/>
  <cols>
    <col min="1" max="1" width="9.140625" style="9"/>
    <col min="2" max="2" width="4.42578125" style="9" customWidth="1"/>
    <col min="3" max="4" width="9.140625" style="9"/>
    <col min="5" max="5" width="38.140625" style="9" customWidth="1"/>
    <col min="6" max="6" width="23.28515625" style="9" customWidth="1"/>
    <col min="7" max="7" width="9.140625" style="9"/>
    <col min="8" max="8" width="0.42578125" style="9" customWidth="1"/>
    <col min="9" max="16384" width="9.140625" style="9"/>
  </cols>
  <sheetData>
    <row r="2" spans="2:9" ht="16.5" customHeight="1">
      <c r="B2" s="6" t="s">
        <v>311</v>
      </c>
      <c r="C2" s="6"/>
      <c r="D2" s="6"/>
      <c r="E2" s="10"/>
      <c r="F2" s="452" t="s">
        <v>351</v>
      </c>
    </row>
    <row r="3" spans="2:9" ht="16.5" customHeight="1">
      <c r="F3" s="452" t="s">
        <v>191</v>
      </c>
    </row>
    <row r="4" spans="2:9" ht="17.25" customHeight="1">
      <c r="B4" s="619"/>
      <c r="C4" s="619"/>
      <c r="D4" s="619"/>
      <c r="E4" s="619"/>
      <c r="F4" s="619"/>
      <c r="G4" s="62"/>
      <c r="H4" s="75"/>
      <c r="I4" s="75"/>
    </row>
    <row r="5" spans="2:9" ht="18.75" customHeight="1">
      <c r="B5" s="85"/>
      <c r="C5" s="85"/>
      <c r="D5" s="85"/>
      <c r="E5" s="85"/>
      <c r="F5" s="85"/>
      <c r="G5" s="85"/>
      <c r="H5" s="85"/>
    </row>
    <row r="6" spans="2:9" ht="33.75" customHeight="1">
      <c r="B6" s="624" t="s">
        <v>352</v>
      </c>
      <c r="C6" s="624"/>
      <c r="D6" s="624"/>
      <c r="E6" s="624"/>
      <c r="F6" s="624"/>
    </row>
    <row r="7" spans="2:9" ht="12.75" customHeight="1">
      <c r="B7" s="638" t="s">
        <v>153</v>
      </c>
      <c r="C7" s="639"/>
      <c r="D7" s="639"/>
      <c r="E7" s="640"/>
      <c r="F7" s="507" t="s">
        <v>278</v>
      </c>
    </row>
    <row r="8" spans="2:9" ht="15.75" customHeight="1">
      <c r="B8" s="63" t="s">
        <v>5</v>
      </c>
      <c r="C8" s="641" t="s">
        <v>353</v>
      </c>
      <c r="D8" s="642"/>
      <c r="E8" s="643"/>
      <c r="F8" s="70"/>
    </row>
    <row r="9" spans="2:9" ht="15.75" customHeight="1">
      <c r="B9" s="65" t="s">
        <v>9</v>
      </c>
      <c r="C9" s="644" t="s">
        <v>354</v>
      </c>
      <c r="D9" s="645"/>
      <c r="E9" s="646"/>
      <c r="F9" s="70"/>
    </row>
    <row r="10" spans="2:9" ht="12.75" customHeight="1">
      <c r="B10" s="65"/>
      <c r="C10" s="635" t="s">
        <v>317</v>
      </c>
      <c r="D10" s="636"/>
      <c r="E10" s="637"/>
      <c r="F10" s="86"/>
    </row>
    <row r="11" spans="2:9" ht="12.75" customHeight="1">
      <c r="B11" s="65"/>
      <c r="C11" s="644" t="s">
        <v>318</v>
      </c>
      <c r="D11" s="645"/>
      <c r="E11" s="646"/>
      <c r="F11" s="70"/>
    </row>
    <row r="12" spans="2:9" ht="15.75" customHeight="1">
      <c r="B12" s="65" t="s">
        <v>15</v>
      </c>
      <c r="C12" s="644" t="s">
        <v>355</v>
      </c>
      <c r="D12" s="645"/>
      <c r="E12" s="646"/>
      <c r="F12" s="70"/>
    </row>
    <row r="13" spans="2:9" ht="12.75" customHeight="1">
      <c r="B13" s="65"/>
      <c r="C13" s="635" t="s">
        <v>317</v>
      </c>
      <c r="D13" s="636"/>
      <c r="E13" s="637"/>
      <c r="F13" s="86"/>
    </row>
    <row r="14" spans="2:9" ht="12.75" customHeight="1">
      <c r="B14" s="65"/>
      <c r="C14" s="644" t="s">
        <v>318</v>
      </c>
      <c r="D14" s="645"/>
      <c r="E14" s="646"/>
      <c r="F14" s="70"/>
    </row>
    <row r="15" spans="2:9" ht="31.5" customHeight="1">
      <c r="B15" s="65" t="s">
        <v>45</v>
      </c>
      <c r="C15" s="644" t="s">
        <v>356</v>
      </c>
      <c r="D15" s="645"/>
      <c r="E15" s="646"/>
      <c r="F15" s="70"/>
    </row>
    <row r="16" spans="2:9" ht="16.5" customHeight="1">
      <c r="B16" s="65"/>
      <c r="C16" s="635" t="s">
        <v>317</v>
      </c>
      <c r="D16" s="636"/>
      <c r="E16" s="637"/>
      <c r="F16" s="86"/>
    </row>
    <row r="17" spans="2:6" ht="12.75" customHeight="1">
      <c r="B17" s="65"/>
      <c r="C17" s="644" t="s">
        <v>318</v>
      </c>
      <c r="D17" s="645"/>
      <c r="E17" s="646"/>
      <c r="F17" s="70"/>
    </row>
    <row r="18" spans="2:6" ht="15.75">
      <c r="B18" s="65" t="s">
        <v>48</v>
      </c>
      <c r="C18" s="647" t="s">
        <v>357</v>
      </c>
      <c r="D18" s="648"/>
      <c r="E18" s="649"/>
      <c r="F18" s="70"/>
    </row>
    <row r="19" spans="2:6" ht="12.75" customHeight="1">
      <c r="B19" s="65"/>
      <c r="C19" s="635" t="s">
        <v>317</v>
      </c>
      <c r="D19" s="636"/>
      <c r="E19" s="637"/>
      <c r="F19" s="86"/>
    </row>
    <row r="20" spans="2:6" ht="12.75" customHeight="1">
      <c r="B20" s="65"/>
      <c r="C20" s="644" t="s">
        <v>318</v>
      </c>
      <c r="D20" s="645"/>
      <c r="E20" s="646"/>
      <c r="F20" s="70"/>
    </row>
    <row r="21" spans="2:6" ht="14.25" customHeight="1">
      <c r="B21" s="65" t="s">
        <v>63</v>
      </c>
      <c r="C21" s="644" t="s">
        <v>358</v>
      </c>
      <c r="D21" s="645"/>
      <c r="E21" s="646"/>
      <c r="F21" s="70"/>
    </row>
    <row r="22" spans="2:6" ht="12.75" customHeight="1">
      <c r="B22" s="65"/>
      <c r="C22" s="635" t="s">
        <v>317</v>
      </c>
      <c r="D22" s="636"/>
      <c r="E22" s="637"/>
      <c r="F22" s="86"/>
    </row>
    <row r="23" spans="2:6" ht="12.75" customHeight="1">
      <c r="B23" s="65"/>
      <c r="C23" s="644" t="s">
        <v>318</v>
      </c>
      <c r="D23" s="645"/>
      <c r="E23" s="646"/>
      <c r="F23" s="70"/>
    </row>
    <row r="24" spans="2:6" ht="15.75">
      <c r="B24" s="63" t="s">
        <v>18</v>
      </c>
      <c r="C24" s="641" t="s">
        <v>359</v>
      </c>
      <c r="D24" s="642"/>
      <c r="E24" s="643"/>
      <c r="F24" s="70"/>
    </row>
    <row r="25" spans="2:6" ht="16.5" customHeight="1">
      <c r="B25" s="65" t="s">
        <v>87</v>
      </c>
      <c r="C25" s="647" t="s">
        <v>360</v>
      </c>
      <c r="D25" s="648"/>
      <c r="E25" s="649"/>
      <c r="F25" s="70"/>
    </row>
    <row r="26" spans="2:6" ht="15" customHeight="1">
      <c r="B26" s="65"/>
      <c r="C26" s="635" t="s">
        <v>317</v>
      </c>
      <c r="D26" s="636"/>
      <c r="E26" s="637"/>
      <c r="F26" s="86"/>
    </row>
    <row r="27" spans="2:6" ht="12.75" customHeight="1">
      <c r="B27" s="65"/>
      <c r="C27" s="644" t="s">
        <v>318</v>
      </c>
      <c r="D27" s="645"/>
      <c r="E27" s="646"/>
      <c r="F27" s="70"/>
    </row>
    <row r="28" spans="2:6" ht="15.75">
      <c r="B28" s="65" t="s">
        <v>93</v>
      </c>
      <c r="C28" s="647" t="s">
        <v>361</v>
      </c>
      <c r="D28" s="648"/>
      <c r="E28" s="649"/>
      <c r="F28" s="70"/>
    </row>
    <row r="29" spans="2:6" ht="15" customHeight="1">
      <c r="B29" s="65"/>
      <c r="C29" s="635" t="s">
        <v>317</v>
      </c>
      <c r="D29" s="636"/>
      <c r="E29" s="637"/>
      <c r="F29" s="86"/>
    </row>
    <row r="30" spans="2:6" ht="14.25" customHeight="1">
      <c r="B30" s="65"/>
      <c r="C30" s="644" t="s">
        <v>318</v>
      </c>
      <c r="D30" s="645"/>
      <c r="E30" s="646"/>
      <c r="F30" s="70"/>
    </row>
    <row r="31" spans="2:6" ht="49.5" customHeight="1">
      <c r="B31" s="65" t="s">
        <v>362</v>
      </c>
      <c r="C31" s="644" t="s">
        <v>363</v>
      </c>
      <c r="D31" s="645"/>
      <c r="E31" s="646"/>
      <c r="F31" s="70"/>
    </row>
    <row r="32" spans="2:6" ht="13.5" customHeight="1">
      <c r="B32" s="65"/>
      <c r="C32" s="635" t="s">
        <v>317</v>
      </c>
      <c r="D32" s="636"/>
      <c r="E32" s="637"/>
      <c r="F32" s="86"/>
    </row>
    <row r="33" spans="2:7" ht="18" customHeight="1">
      <c r="B33" s="65"/>
      <c r="C33" s="644" t="s">
        <v>318</v>
      </c>
      <c r="D33" s="645"/>
      <c r="E33" s="646"/>
      <c r="F33" s="70"/>
    </row>
    <row r="34" spans="2:7" ht="19.5" customHeight="1">
      <c r="B34" s="65" t="s">
        <v>364</v>
      </c>
      <c r="C34" s="647" t="s">
        <v>365</v>
      </c>
      <c r="D34" s="648"/>
      <c r="E34" s="649"/>
      <c r="F34" s="70"/>
    </row>
    <row r="35" spans="2:7" ht="15" customHeight="1">
      <c r="B35" s="65"/>
      <c r="C35" s="635" t="s">
        <v>317</v>
      </c>
      <c r="D35" s="636"/>
      <c r="E35" s="637"/>
      <c r="F35" s="86"/>
    </row>
    <row r="36" spans="2:7" ht="12.75" customHeight="1">
      <c r="B36" s="65"/>
      <c r="C36" s="644" t="s">
        <v>318</v>
      </c>
      <c r="D36" s="645"/>
      <c r="E36" s="646"/>
      <c r="F36" s="70"/>
    </row>
    <row r="37" spans="2:7" ht="15.75">
      <c r="B37" s="65" t="s">
        <v>366</v>
      </c>
      <c r="C37" s="647" t="s">
        <v>367</v>
      </c>
      <c r="D37" s="648"/>
      <c r="E37" s="649"/>
      <c r="F37" s="70"/>
    </row>
    <row r="38" spans="2:7" ht="15" customHeight="1">
      <c r="B38" s="87"/>
      <c r="C38" s="635" t="s">
        <v>317</v>
      </c>
      <c r="D38" s="636"/>
      <c r="E38" s="637"/>
      <c r="F38" s="86"/>
    </row>
    <row r="39" spans="2:7" ht="16.5" customHeight="1">
      <c r="B39" s="65"/>
      <c r="C39" s="644" t="s">
        <v>318</v>
      </c>
      <c r="D39" s="645"/>
      <c r="E39" s="646"/>
      <c r="F39" s="70"/>
    </row>
    <row r="40" spans="2:7" ht="16.5" customHeight="1">
      <c r="B40" s="7" t="s">
        <v>347</v>
      </c>
      <c r="C40" s="7"/>
      <c r="D40" s="88"/>
      <c r="E40" s="88"/>
      <c r="F40" s="89"/>
    </row>
    <row r="41" spans="2:7" ht="15.75">
      <c r="B41" s="7"/>
      <c r="C41" s="7"/>
      <c r="D41" s="7"/>
      <c r="E41" s="7"/>
      <c r="F41" s="7"/>
    </row>
    <row r="42" spans="2:7" ht="20.25" customHeight="1">
      <c r="B42" s="619" t="s">
        <v>368</v>
      </c>
      <c r="C42" s="619"/>
      <c r="D42" s="619"/>
      <c r="E42" s="619"/>
      <c r="F42" s="619"/>
    </row>
    <row r="43" spans="2:7" ht="31.5" customHeight="1">
      <c r="B43" s="579" t="s">
        <v>369</v>
      </c>
      <c r="C43" s="579"/>
      <c r="D43" s="579"/>
      <c r="E43" s="579"/>
      <c r="F43" s="579"/>
    </row>
    <row r="44" spans="2:7" ht="18.75" customHeight="1">
      <c r="B44" s="576"/>
      <c r="C44" s="650"/>
      <c r="D44" s="650"/>
      <c r="E44" s="650"/>
      <c r="F44" s="650"/>
      <c r="G44" s="650"/>
    </row>
    <row r="45" spans="2:7" ht="16.5" customHeight="1">
      <c r="B45" s="7"/>
      <c r="C45" s="7"/>
      <c r="D45" s="7"/>
      <c r="E45" s="7"/>
      <c r="F45" s="7"/>
    </row>
  </sheetData>
  <sheetProtection selectLockedCells="1" selectUnlockedCells="1"/>
  <mergeCells count="38">
    <mergeCell ref="B44:G44"/>
    <mergeCell ref="B43:F43"/>
    <mergeCell ref="C35:E35"/>
    <mergeCell ref="C36:E36"/>
    <mergeCell ref="C37:E37"/>
    <mergeCell ref="C38:E38"/>
    <mergeCell ref="C39:E39"/>
    <mergeCell ref="B42:F42"/>
    <mergeCell ref="C34:E34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22:E22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10:E10"/>
    <mergeCell ref="B4:F4"/>
    <mergeCell ref="B6:F6"/>
    <mergeCell ref="B7:E7"/>
    <mergeCell ref="C8:E8"/>
    <mergeCell ref="C9:E9"/>
  </mergeCells>
  <pageMargins left="0.74791666666666667" right="0.74791666666666667" top="0.39374999999999999" bottom="0.51180555555555551" header="0.51180555555555551" footer="0.51180555555555551"/>
  <pageSetup paperSize="9" scale="86" firstPageNumber="0" orientation="portrait" r:id="rId1"/>
  <headerFooter alignWithMargins="0"/>
  <colBreaks count="1" manualBreakCount="1">
    <brk id="8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M35"/>
  <sheetViews>
    <sheetView showGridLines="0" topLeftCell="A4" zoomScaleNormal="100" workbookViewId="0">
      <selection activeCell="D23" sqref="D23"/>
    </sheetView>
  </sheetViews>
  <sheetFormatPr defaultRowHeight="12.75"/>
  <cols>
    <col min="1" max="1" width="9.140625" style="9"/>
    <col min="2" max="2" width="4.85546875" style="9" customWidth="1"/>
    <col min="3" max="3" width="28.7109375" style="9" customWidth="1"/>
    <col min="4" max="4" width="17.85546875" style="9" customWidth="1"/>
    <col min="5" max="5" width="17" style="9" customWidth="1"/>
    <col min="6" max="6" width="12.140625" style="9" customWidth="1"/>
    <col min="7" max="7" width="12.28515625" style="9" customWidth="1"/>
    <col min="8" max="8" width="27.7109375" style="9" customWidth="1"/>
    <col min="9" max="16384" width="9.140625" style="9"/>
  </cols>
  <sheetData>
    <row r="2" spans="2:13" ht="19.5" customHeight="1">
      <c r="B2" s="6" t="s">
        <v>189</v>
      </c>
      <c r="C2" s="15"/>
      <c r="D2" s="15"/>
      <c r="E2" s="90"/>
      <c r="H2" s="452" t="s">
        <v>370</v>
      </c>
    </row>
    <row r="3" spans="2:13" ht="18" customHeight="1">
      <c r="H3" s="452" t="s">
        <v>191</v>
      </c>
    </row>
    <row r="4" spans="2:13" ht="13.5" customHeight="1">
      <c r="C4" s="7"/>
      <c r="D4" s="7"/>
      <c r="E4" s="7"/>
      <c r="F4" s="7"/>
      <c r="G4" s="7"/>
      <c r="H4" s="7"/>
      <c r="I4" s="7"/>
      <c r="J4" s="7"/>
    </row>
    <row r="5" spans="2:13" ht="15.75">
      <c r="C5" s="7"/>
      <c r="E5" s="7"/>
    </row>
    <row r="6" spans="2:13" ht="9.75" hidden="1" customHeight="1"/>
    <row r="7" spans="2:13" ht="36" customHeight="1">
      <c r="B7" s="621" t="s">
        <v>371</v>
      </c>
      <c r="C7" s="621"/>
      <c r="D7" s="621"/>
      <c r="E7" s="621"/>
      <c r="F7" s="621"/>
      <c r="G7" s="621"/>
      <c r="H7" s="621"/>
      <c r="I7" s="91"/>
      <c r="J7" s="91"/>
    </row>
    <row r="8" spans="2:13" ht="15.75" customHeight="1">
      <c r="B8" s="652" t="s">
        <v>372</v>
      </c>
      <c r="C8" s="652"/>
      <c r="D8" s="652"/>
      <c r="E8" s="652"/>
      <c r="F8" s="652"/>
      <c r="G8" s="652"/>
      <c r="H8" s="652"/>
    </row>
    <row r="9" spans="2:13" ht="25.5">
      <c r="B9" s="92" t="s">
        <v>107</v>
      </c>
      <c r="C9" s="92" t="s">
        <v>373</v>
      </c>
      <c r="D9" s="93" t="s">
        <v>374</v>
      </c>
      <c r="E9" s="93" t="s">
        <v>375</v>
      </c>
      <c r="F9" s="93" t="s">
        <v>165</v>
      </c>
      <c r="G9" s="93" t="s">
        <v>376</v>
      </c>
      <c r="H9" s="93" t="s">
        <v>377</v>
      </c>
      <c r="I9" s="94"/>
      <c r="J9" s="9" t="s">
        <v>378</v>
      </c>
    </row>
    <row r="10" spans="2:13">
      <c r="B10" s="80"/>
      <c r="C10" s="80"/>
      <c r="D10" s="80"/>
      <c r="E10" s="80"/>
      <c r="F10" s="80"/>
      <c r="G10" s="80"/>
      <c r="H10" s="80"/>
    </row>
    <row r="11" spans="2:13">
      <c r="B11" s="80"/>
      <c r="C11" s="80"/>
      <c r="D11" s="80"/>
      <c r="E11" s="80"/>
      <c r="F11" s="80"/>
      <c r="G11" s="80"/>
      <c r="H11" s="80"/>
    </row>
    <row r="12" spans="2:13">
      <c r="B12" s="80"/>
      <c r="C12" s="80"/>
      <c r="D12" s="80"/>
      <c r="E12" s="80"/>
      <c r="F12" s="80"/>
      <c r="G12" s="80"/>
      <c r="H12" s="80"/>
    </row>
    <row r="13" spans="2:13">
      <c r="B13" s="80"/>
      <c r="C13" s="80"/>
      <c r="D13" s="80"/>
      <c r="E13" s="80"/>
      <c r="F13" s="80"/>
      <c r="G13" s="80"/>
      <c r="H13" s="80"/>
    </row>
    <row r="14" spans="2:13">
      <c r="B14" s="80"/>
      <c r="C14" s="80"/>
      <c r="D14" s="80"/>
      <c r="E14" s="80"/>
      <c r="F14" s="80"/>
      <c r="G14" s="80"/>
      <c r="H14" s="80"/>
    </row>
    <row r="15" spans="2:13">
      <c r="B15" s="80"/>
      <c r="C15" s="80"/>
      <c r="D15" s="80"/>
      <c r="E15" s="80"/>
      <c r="F15" s="80"/>
      <c r="G15" s="80"/>
      <c r="H15" s="80"/>
      <c r="M15" s="9" t="s">
        <v>378</v>
      </c>
    </row>
    <row r="16" spans="2:13">
      <c r="B16" s="80"/>
      <c r="C16" s="80"/>
      <c r="D16" s="80"/>
      <c r="E16" s="80"/>
      <c r="F16" s="80"/>
      <c r="G16" s="80"/>
      <c r="H16" s="80"/>
    </row>
    <row r="17" spans="2:8">
      <c r="B17" s="80"/>
      <c r="C17" s="80"/>
      <c r="D17" s="80"/>
      <c r="E17" s="80"/>
      <c r="F17" s="80"/>
      <c r="G17" s="80"/>
      <c r="H17" s="80"/>
    </row>
    <row r="18" spans="2:8">
      <c r="B18" s="80"/>
      <c r="C18" s="80"/>
      <c r="D18" s="80"/>
      <c r="E18" s="80"/>
      <c r="F18" s="80"/>
      <c r="G18" s="80"/>
      <c r="H18" s="80"/>
    </row>
    <row r="19" spans="2:8">
      <c r="B19" s="80"/>
      <c r="C19" s="80"/>
      <c r="D19" s="80"/>
      <c r="E19" s="80"/>
      <c r="F19" s="80"/>
      <c r="G19" s="80"/>
      <c r="H19" s="80"/>
    </row>
    <row r="20" spans="2:8" ht="15.75">
      <c r="B20" s="652" t="s">
        <v>379</v>
      </c>
      <c r="C20" s="652"/>
      <c r="D20" s="652"/>
      <c r="E20" s="652"/>
      <c r="F20" s="652"/>
      <c r="G20" s="652"/>
      <c r="H20" s="652"/>
    </row>
    <row r="21" spans="2:8" ht="25.5">
      <c r="B21" s="92" t="s">
        <v>107</v>
      </c>
      <c r="C21" s="92" t="s">
        <v>373</v>
      </c>
      <c r="D21" s="93" t="s">
        <v>374</v>
      </c>
      <c r="E21" s="93" t="s">
        <v>375</v>
      </c>
      <c r="F21" s="93" t="s">
        <v>165</v>
      </c>
      <c r="G21" s="93" t="s">
        <v>376</v>
      </c>
      <c r="H21" s="93" t="s">
        <v>377</v>
      </c>
    </row>
    <row r="22" spans="2:8">
      <c r="B22" s="532">
        <v>1</v>
      </c>
      <c r="C22" s="532" t="s">
        <v>380</v>
      </c>
      <c r="D22" s="532" t="s">
        <v>381</v>
      </c>
      <c r="E22" s="532" t="s">
        <v>382</v>
      </c>
      <c r="F22" s="532">
        <v>0.37</v>
      </c>
      <c r="G22" s="532" t="s">
        <v>383</v>
      </c>
      <c r="H22" s="80"/>
    </row>
    <row r="23" spans="2:8">
      <c r="B23" s="532">
        <v>2</v>
      </c>
      <c r="C23" s="532" t="s">
        <v>380</v>
      </c>
      <c r="D23" s="532" t="s">
        <v>384</v>
      </c>
      <c r="E23" s="532" t="s">
        <v>382</v>
      </c>
      <c r="F23" s="532">
        <v>6.42</v>
      </c>
      <c r="G23" s="532" t="s">
        <v>385</v>
      </c>
      <c r="H23" s="80"/>
    </row>
    <row r="24" spans="2:8">
      <c r="B24" s="80"/>
      <c r="C24" s="80"/>
      <c r="D24" s="80"/>
      <c r="E24" s="80"/>
      <c r="F24" s="80"/>
      <c r="G24" s="80"/>
      <c r="H24" s="80"/>
    </row>
    <row r="25" spans="2:8">
      <c r="B25" s="80"/>
      <c r="C25" s="80"/>
      <c r="D25" s="80"/>
      <c r="E25" s="80"/>
      <c r="F25" s="80"/>
      <c r="G25" s="80"/>
      <c r="H25" s="80"/>
    </row>
    <row r="26" spans="2:8">
      <c r="B26" s="80"/>
      <c r="C26" s="80"/>
      <c r="D26" s="80"/>
      <c r="E26" s="80"/>
      <c r="F26" s="80"/>
      <c r="G26" s="80"/>
      <c r="H26" s="80"/>
    </row>
    <row r="27" spans="2:8">
      <c r="B27" s="80"/>
      <c r="C27" s="80"/>
      <c r="D27" s="80"/>
      <c r="E27" s="80"/>
      <c r="F27" s="80"/>
      <c r="G27" s="80"/>
      <c r="H27" s="80"/>
    </row>
    <row r="28" spans="2:8">
      <c r="B28" s="80"/>
      <c r="C28" s="80"/>
      <c r="D28" s="80"/>
      <c r="E28" s="80"/>
      <c r="F28" s="80"/>
      <c r="G28" s="80"/>
      <c r="H28" s="80"/>
    </row>
    <row r="29" spans="2:8">
      <c r="B29" s="80"/>
      <c r="C29" s="80"/>
      <c r="D29" s="80"/>
      <c r="E29" s="80"/>
      <c r="F29" s="80"/>
      <c r="G29" s="80"/>
      <c r="H29" s="80"/>
    </row>
    <row r="30" spans="2:8">
      <c r="B30" s="80"/>
      <c r="C30" s="80"/>
      <c r="D30" s="80"/>
      <c r="E30" s="80"/>
      <c r="F30" s="80"/>
      <c r="G30" s="80"/>
      <c r="H30" s="80"/>
    </row>
    <row r="31" spans="2:8">
      <c r="B31" s="80"/>
      <c r="C31" s="80"/>
      <c r="D31" s="80"/>
      <c r="E31" s="80"/>
      <c r="F31" s="80"/>
      <c r="G31" s="80"/>
      <c r="H31" s="80"/>
    </row>
    <row r="32" spans="2:8" ht="15.75">
      <c r="B32" s="7" t="s">
        <v>347</v>
      </c>
      <c r="C32" s="7"/>
      <c r="D32" s="8"/>
      <c r="E32" s="8"/>
      <c r="F32" s="8"/>
      <c r="G32" s="8"/>
      <c r="H32" s="8"/>
    </row>
    <row r="33" spans="2:8">
      <c r="B33" s="95"/>
      <c r="C33" s="95" t="s">
        <v>386</v>
      </c>
      <c r="D33" s="95" t="s">
        <v>387</v>
      </c>
      <c r="E33" s="95"/>
      <c r="F33" s="95"/>
      <c r="G33" s="653" t="s">
        <v>388</v>
      </c>
      <c r="H33" s="653"/>
    </row>
    <row r="34" spans="2:8">
      <c r="B34" s="95"/>
      <c r="C34" s="8" t="s">
        <v>210</v>
      </c>
      <c r="D34" s="8" t="s">
        <v>389</v>
      </c>
      <c r="E34" s="8"/>
      <c r="F34" s="8"/>
      <c r="G34" s="632" t="s">
        <v>390</v>
      </c>
      <c r="H34" s="633"/>
    </row>
    <row r="35" spans="2:8" ht="17.25" customHeight="1">
      <c r="B35" s="8"/>
      <c r="C35" s="8"/>
      <c r="D35" s="8"/>
      <c r="E35" s="8"/>
      <c r="F35" s="8"/>
      <c r="G35" s="651" t="s">
        <v>391</v>
      </c>
      <c r="H35" s="574"/>
    </row>
  </sheetData>
  <sheetProtection selectLockedCells="1" selectUnlockedCells="1"/>
  <mergeCells count="6">
    <mergeCell ref="G35:H35"/>
    <mergeCell ref="B7:H7"/>
    <mergeCell ref="B8:H8"/>
    <mergeCell ref="B20:H20"/>
    <mergeCell ref="G33:H33"/>
    <mergeCell ref="G34:H34"/>
  </mergeCells>
  <pageMargins left="0.74791666666666667" right="0.74791666666666667" top="0.98402777777777772" bottom="0.98402777777777772" header="0.51180555555555551" footer="0.51180555555555551"/>
  <pageSetup paperSize="9" scale="91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M42"/>
  <sheetViews>
    <sheetView showGridLines="0" zoomScaleNormal="100" workbookViewId="0">
      <selection activeCell="L43" sqref="L43"/>
    </sheetView>
  </sheetViews>
  <sheetFormatPr defaultRowHeight="12.75"/>
  <cols>
    <col min="1" max="1" width="9.140625" style="9"/>
    <col min="2" max="2" width="4.140625" style="9" customWidth="1"/>
    <col min="3" max="3" width="32.28515625" style="9" customWidth="1"/>
    <col min="4" max="4" width="12" style="9" customWidth="1"/>
    <col min="5" max="5" width="13.7109375" style="9" customWidth="1"/>
    <col min="6" max="6" width="15.42578125" style="9" customWidth="1"/>
    <col min="7" max="7" width="16.5703125" style="9" customWidth="1"/>
    <col min="8" max="8" width="29.42578125" style="9" customWidth="1"/>
    <col min="9" max="16384" width="9.140625" style="9"/>
  </cols>
  <sheetData>
    <row r="2" spans="2:10" ht="15.75">
      <c r="B2" s="96"/>
      <c r="C2" s="6" t="s">
        <v>189</v>
      </c>
      <c r="D2" s="15"/>
      <c r="E2" s="15"/>
      <c r="F2" s="72"/>
      <c r="G2" s="72"/>
      <c r="H2" s="452" t="s">
        <v>392</v>
      </c>
      <c r="I2" s="72"/>
    </row>
    <row r="3" spans="2:10" ht="15.75" hidden="1" customHeight="1">
      <c r="B3" s="620"/>
      <c r="C3" s="620"/>
      <c r="D3" s="620"/>
      <c r="E3" s="620"/>
      <c r="F3" s="620"/>
      <c r="G3" s="620"/>
      <c r="H3" s="620"/>
      <c r="I3" s="620"/>
    </row>
    <row r="4" spans="2:10" ht="15.75">
      <c r="C4" s="72"/>
      <c r="D4" s="72"/>
      <c r="E4" s="72"/>
      <c r="F4" s="72"/>
      <c r="G4" s="72"/>
      <c r="H4" s="452" t="s">
        <v>191</v>
      </c>
      <c r="I4" s="72"/>
      <c r="J4" s="72"/>
    </row>
    <row r="5" spans="2:10" ht="16.5" customHeight="1">
      <c r="C5" s="7"/>
      <c r="D5" s="7"/>
      <c r="E5" s="7"/>
      <c r="F5" s="7"/>
      <c r="G5" s="7"/>
      <c r="H5" s="7"/>
      <c r="I5" s="7"/>
      <c r="J5" s="7"/>
    </row>
    <row r="6" spans="2:10" ht="16.5" customHeight="1">
      <c r="C6" s="7"/>
      <c r="D6" s="7"/>
      <c r="E6" s="7"/>
      <c r="F6" s="7"/>
      <c r="G6" s="7"/>
      <c r="H6" s="7"/>
      <c r="I6" s="7"/>
      <c r="J6" s="7"/>
    </row>
    <row r="7" spans="2:10" ht="31.5" customHeight="1">
      <c r="B7" s="654" t="s">
        <v>393</v>
      </c>
      <c r="C7" s="654"/>
      <c r="D7" s="654"/>
      <c r="E7" s="654"/>
      <c r="F7" s="654"/>
      <c r="G7" s="654"/>
      <c r="H7" s="654"/>
      <c r="I7" s="91"/>
    </row>
    <row r="8" spans="2:10" ht="15.75" customHeight="1">
      <c r="B8" s="652" t="s">
        <v>394</v>
      </c>
      <c r="C8" s="652"/>
      <c r="D8" s="652"/>
      <c r="E8" s="652"/>
      <c r="F8" s="652"/>
      <c r="G8" s="652"/>
      <c r="H8" s="652"/>
    </row>
    <row r="9" spans="2:10" ht="25.5">
      <c r="B9" s="92" t="s">
        <v>107</v>
      </c>
      <c r="C9" s="92" t="s">
        <v>373</v>
      </c>
      <c r="D9" s="93" t="s">
        <v>374</v>
      </c>
      <c r="E9" s="93" t="s">
        <v>375</v>
      </c>
      <c r="F9" s="93" t="s">
        <v>165</v>
      </c>
      <c r="G9" s="93" t="s">
        <v>395</v>
      </c>
      <c r="H9" s="93" t="s">
        <v>377</v>
      </c>
      <c r="I9" s="94"/>
    </row>
    <row r="10" spans="2:10">
      <c r="B10" s="80"/>
      <c r="C10" s="80"/>
      <c r="D10" s="80"/>
      <c r="E10" s="80"/>
      <c r="F10" s="80"/>
      <c r="G10" s="80"/>
      <c r="H10" s="80"/>
    </row>
    <row r="11" spans="2:10">
      <c r="B11" s="80"/>
      <c r="C11" s="80"/>
      <c r="D11" s="80"/>
      <c r="E11" s="80"/>
      <c r="F11" s="80"/>
      <c r="G11" s="80"/>
      <c r="H11" s="80"/>
    </row>
    <row r="12" spans="2:10">
      <c r="B12" s="80"/>
      <c r="C12" s="80"/>
      <c r="D12" s="80"/>
      <c r="E12" s="80"/>
      <c r="F12" s="80"/>
      <c r="G12" s="80"/>
      <c r="H12" s="80"/>
    </row>
    <row r="13" spans="2:10">
      <c r="B13" s="80"/>
      <c r="C13" s="80"/>
      <c r="D13" s="80"/>
      <c r="E13" s="80"/>
      <c r="F13" s="80"/>
      <c r="G13" s="80"/>
      <c r="H13" s="80"/>
    </row>
    <row r="14" spans="2:10">
      <c r="B14" s="80"/>
      <c r="C14" s="80"/>
      <c r="D14" s="80"/>
      <c r="E14" s="80"/>
      <c r="F14" s="80"/>
      <c r="G14" s="80"/>
      <c r="H14" s="80"/>
    </row>
    <row r="15" spans="2:10">
      <c r="B15" s="97"/>
      <c r="C15" s="97"/>
      <c r="D15" s="97"/>
      <c r="E15" s="97"/>
      <c r="F15" s="97"/>
      <c r="G15" s="97"/>
      <c r="H15" s="97"/>
    </row>
    <row r="16" spans="2:10">
      <c r="B16" s="97"/>
      <c r="C16" s="97"/>
      <c r="D16" s="97"/>
      <c r="E16" s="97"/>
      <c r="F16" s="97"/>
      <c r="G16" s="97"/>
      <c r="H16" s="97"/>
    </row>
    <row r="17" spans="2:13">
      <c r="B17" s="97"/>
      <c r="C17" s="97"/>
      <c r="D17" s="97"/>
      <c r="E17" s="97"/>
      <c r="F17" s="97"/>
      <c r="G17" s="97"/>
      <c r="H17" s="97"/>
    </row>
    <row r="18" spans="2:13" ht="12.75" customHeight="1">
      <c r="B18" s="97"/>
      <c r="C18" s="97"/>
      <c r="D18" s="97"/>
      <c r="E18" s="97"/>
      <c r="F18" s="97"/>
      <c r="G18" s="97"/>
      <c r="H18" s="97"/>
    </row>
    <row r="19" spans="2:13" ht="6.75" hidden="1" customHeight="1">
      <c r="B19" s="97"/>
      <c r="C19" s="97"/>
      <c r="D19" s="97"/>
      <c r="E19" s="97"/>
      <c r="F19" s="97"/>
      <c r="G19" s="97"/>
      <c r="H19" s="97"/>
    </row>
    <row r="20" spans="2:13" hidden="1">
      <c r="B20" s="97"/>
      <c r="C20" s="97"/>
      <c r="D20" s="97"/>
      <c r="E20" s="97"/>
      <c r="F20" s="97"/>
      <c r="G20" s="97"/>
      <c r="H20" s="97"/>
    </row>
    <row r="21" spans="2:13">
      <c r="B21" s="97"/>
      <c r="C21" s="97"/>
      <c r="D21" s="97"/>
      <c r="E21" s="97"/>
      <c r="F21" s="97"/>
      <c r="G21" s="97"/>
      <c r="H21" s="97"/>
    </row>
    <row r="22" spans="2:13" ht="18.75" customHeight="1">
      <c r="B22" s="655" t="s">
        <v>396</v>
      </c>
      <c r="C22" s="655"/>
      <c r="D22" s="655"/>
      <c r="E22" s="655"/>
      <c r="F22" s="655"/>
      <c r="G22" s="655"/>
      <c r="H22" s="655"/>
    </row>
    <row r="23" spans="2:13" ht="31.5" customHeight="1">
      <c r="B23" s="92" t="s">
        <v>107</v>
      </c>
      <c r="C23" s="92" t="s">
        <v>373</v>
      </c>
      <c r="D23" s="93" t="s">
        <v>374</v>
      </c>
      <c r="E23" s="93" t="s">
        <v>375</v>
      </c>
      <c r="F23" s="93" t="s">
        <v>165</v>
      </c>
      <c r="G23" s="93" t="s">
        <v>397</v>
      </c>
      <c r="H23" s="93" t="s">
        <v>377</v>
      </c>
    </row>
    <row r="24" spans="2:13">
      <c r="B24" s="80"/>
      <c r="C24" s="80"/>
      <c r="D24" s="80"/>
      <c r="E24" s="80"/>
      <c r="F24" s="80"/>
      <c r="G24" s="80"/>
      <c r="H24" s="80"/>
    </row>
    <row r="25" spans="2:13" ht="15.75">
      <c r="B25" s="80"/>
      <c r="C25" s="80"/>
      <c r="D25" s="80"/>
      <c r="E25" s="80"/>
      <c r="F25" s="80"/>
      <c r="G25" s="80"/>
      <c r="H25" s="80"/>
      <c r="M25" s="7"/>
    </row>
    <row r="26" spans="2:13" ht="12" customHeight="1">
      <c r="B26" s="97"/>
      <c r="C26" s="97"/>
      <c r="D26" s="97"/>
      <c r="E26" s="97"/>
      <c r="F26" s="97"/>
      <c r="G26" s="97"/>
      <c r="H26" s="97"/>
    </row>
    <row r="27" spans="2:13">
      <c r="B27" s="97"/>
      <c r="C27" s="97"/>
      <c r="D27" s="97"/>
      <c r="E27" s="97"/>
      <c r="F27" s="97"/>
      <c r="G27" s="97"/>
      <c r="H27" s="97"/>
    </row>
    <row r="28" spans="2:13">
      <c r="B28" s="97"/>
      <c r="C28" s="97"/>
      <c r="D28" s="97"/>
      <c r="E28" s="97"/>
      <c r="F28" s="97"/>
      <c r="G28" s="97"/>
      <c r="H28" s="97"/>
    </row>
    <row r="29" spans="2:13" ht="12.75" customHeight="1">
      <c r="B29" s="97"/>
      <c r="C29" s="97"/>
      <c r="D29" s="97"/>
      <c r="E29" s="97"/>
      <c r="F29" s="97"/>
      <c r="G29" s="97"/>
      <c r="H29" s="97"/>
    </row>
    <row r="30" spans="2:13" ht="12.75" customHeight="1">
      <c r="B30" s="97"/>
      <c r="C30" s="97"/>
      <c r="D30" s="97"/>
      <c r="E30" s="97"/>
      <c r="F30" s="97"/>
      <c r="G30" s="97"/>
      <c r="H30" s="97"/>
    </row>
    <row r="31" spans="2:13" ht="12.75" customHeight="1">
      <c r="B31" s="97"/>
      <c r="C31" s="97"/>
      <c r="D31" s="97"/>
      <c r="E31" s="97"/>
      <c r="F31" s="97"/>
      <c r="G31" s="97"/>
      <c r="H31" s="97"/>
    </row>
    <row r="32" spans="2:13" ht="12.75" customHeight="1">
      <c r="B32" s="97"/>
      <c r="C32" s="97"/>
      <c r="D32" s="97"/>
      <c r="E32" s="97"/>
      <c r="F32" s="97"/>
      <c r="G32" s="97"/>
      <c r="H32" s="97"/>
    </row>
    <row r="33" spans="2:8" ht="12" customHeight="1">
      <c r="B33" s="97"/>
      <c r="C33" s="97"/>
      <c r="D33" s="97"/>
      <c r="E33" s="97"/>
      <c r="F33" s="97"/>
      <c r="G33" s="97"/>
      <c r="H33" s="97"/>
    </row>
    <row r="34" spans="2:8" hidden="1">
      <c r="B34" s="98"/>
      <c r="C34" s="97"/>
      <c r="D34" s="97"/>
      <c r="E34" s="97"/>
      <c r="F34" s="97"/>
      <c r="G34" s="97"/>
      <c r="H34" s="99"/>
    </row>
    <row r="35" spans="2:8" ht="11.25" hidden="1" customHeight="1">
      <c r="B35" s="98"/>
      <c r="C35" s="97"/>
      <c r="D35" s="97"/>
      <c r="E35" s="97"/>
      <c r="F35" s="97"/>
      <c r="G35" s="97"/>
      <c r="H35" s="99"/>
    </row>
    <row r="36" spans="2:8" hidden="1">
      <c r="B36" s="98"/>
      <c r="C36" s="97"/>
      <c r="D36" s="97"/>
      <c r="E36" s="97"/>
      <c r="F36" s="97"/>
      <c r="G36" s="97"/>
      <c r="H36" s="99"/>
    </row>
    <row r="37" spans="2:8" ht="10.5" hidden="1" customHeight="1"/>
    <row r="38" spans="2:8" hidden="1">
      <c r="C38" s="9" t="s">
        <v>398</v>
      </c>
    </row>
    <row r="39" spans="2:8">
      <c r="B39" s="9" t="s">
        <v>399</v>
      </c>
    </row>
    <row r="40" spans="2:8" ht="15.75">
      <c r="C40" s="72" t="s">
        <v>400</v>
      </c>
      <c r="D40" s="72" t="s">
        <v>401</v>
      </c>
      <c r="E40" s="62" t="s">
        <v>402</v>
      </c>
      <c r="F40" s="72"/>
      <c r="G40" s="623" t="s">
        <v>403</v>
      </c>
      <c r="H40" s="623"/>
    </row>
    <row r="41" spans="2:8" ht="15.75">
      <c r="B41" s="100"/>
      <c r="D41" s="7"/>
      <c r="E41" s="156" t="s">
        <v>404</v>
      </c>
      <c r="F41" s="7"/>
      <c r="G41" s="576" t="s">
        <v>405</v>
      </c>
      <c r="H41" s="576"/>
    </row>
    <row r="42" spans="2:8" ht="13.5" customHeight="1">
      <c r="C42" s="7" t="s">
        <v>210</v>
      </c>
      <c r="D42" s="76"/>
      <c r="E42" s="76"/>
      <c r="F42" s="76"/>
      <c r="G42" s="575" t="s">
        <v>406</v>
      </c>
      <c r="H42" s="628"/>
    </row>
  </sheetData>
  <sheetProtection selectLockedCells="1" selectUnlockedCells="1"/>
  <mergeCells count="7">
    <mergeCell ref="G42:H42"/>
    <mergeCell ref="G41:H41"/>
    <mergeCell ref="B3:I3"/>
    <mergeCell ref="B7:H7"/>
    <mergeCell ref="B8:H8"/>
    <mergeCell ref="B22:H22"/>
    <mergeCell ref="G40:H40"/>
  </mergeCells>
  <pageMargins left="0.75" right="0.75" top="1" bottom="1" header="0.51180555555555551" footer="0.51180555555555551"/>
  <pageSetup paperSize="9" scale="90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O32"/>
  <sheetViews>
    <sheetView showGridLines="0" tabSelected="1" topLeftCell="A7" zoomScaleNormal="100" zoomScaleSheetLayoutView="94" workbookViewId="0">
      <selection activeCell="G14" sqref="G14"/>
    </sheetView>
  </sheetViews>
  <sheetFormatPr defaultRowHeight="12.75"/>
  <cols>
    <col min="1" max="1" width="9.140625" style="9"/>
    <col min="2" max="2" width="5.7109375" style="9" customWidth="1"/>
    <col min="3" max="3" width="29.5703125" style="9" customWidth="1"/>
    <col min="4" max="4" width="20.7109375" style="9" customWidth="1"/>
    <col min="5" max="5" width="14.7109375" style="9" customWidth="1"/>
    <col min="6" max="6" width="16.140625" style="9" customWidth="1"/>
    <col min="7" max="7" width="16.7109375" style="9" customWidth="1"/>
    <col min="8" max="8" width="28" style="9" customWidth="1"/>
    <col min="9" max="16384" width="9.140625" style="9"/>
  </cols>
  <sheetData>
    <row r="2" spans="2:15" ht="15.75">
      <c r="B2" s="6" t="s">
        <v>311</v>
      </c>
      <c r="C2" s="6"/>
      <c r="D2" s="6"/>
      <c r="E2" s="10"/>
      <c r="F2" s="7"/>
      <c r="G2" s="72"/>
      <c r="H2" s="452" t="s">
        <v>407</v>
      </c>
      <c r="I2" s="72"/>
    </row>
    <row r="3" spans="2:15" ht="15.75">
      <c r="B3" s="72"/>
      <c r="C3" s="72"/>
      <c r="D3" s="72"/>
      <c r="E3" s="72"/>
      <c r="F3" s="72"/>
      <c r="G3" s="72"/>
      <c r="H3" s="452" t="s">
        <v>191</v>
      </c>
      <c r="I3" s="72"/>
      <c r="O3" s="8"/>
    </row>
    <row r="4" spans="2:15" ht="15.75">
      <c r="B4" s="72"/>
      <c r="C4" s="72"/>
      <c r="D4" s="72"/>
      <c r="E4" s="72"/>
      <c r="F4" s="72"/>
      <c r="G4" s="72"/>
      <c r="H4" s="72"/>
      <c r="I4" s="72"/>
      <c r="O4" s="8"/>
    </row>
    <row r="5" spans="2:15" ht="17.850000000000001" customHeight="1"/>
    <row r="6" spans="2:15" ht="43.5" customHeight="1">
      <c r="B6" s="654" t="s">
        <v>408</v>
      </c>
      <c r="C6" s="654"/>
      <c r="D6" s="654"/>
      <c r="E6" s="654"/>
      <c r="F6" s="654"/>
      <c r="G6" s="654"/>
      <c r="H6" s="654"/>
      <c r="I6" s="91"/>
    </row>
    <row r="7" spans="2:15" ht="15.75" customHeight="1">
      <c r="B7" s="657" t="s">
        <v>409</v>
      </c>
      <c r="C7" s="657"/>
      <c r="D7" s="657"/>
      <c r="E7" s="657"/>
      <c r="F7" s="657"/>
      <c r="G7" s="657"/>
      <c r="H7" s="657"/>
    </row>
    <row r="8" spans="2:15" ht="38.25">
      <c r="B8" s="101" t="s">
        <v>107</v>
      </c>
      <c r="C8" s="101" t="s">
        <v>373</v>
      </c>
      <c r="D8" s="102" t="s">
        <v>374</v>
      </c>
      <c r="E8" s="102" t="s">
        <v>375</v>
      </c>
      <c r="F8" s="102" t="s">
        <v>165</v>
      </c>
      <c r="G8" s="102" t="s">
        <v>410</v>
      </c>
      <c r="H8" s="102" t="s">
        <v>377</v>
      </c>
      <c r="I8" s="94"/>
    </row>
    <row r="9" spans="2:15">
      <c r="B9" s="103"/>
      <c r="C9" s="103"/>
      <c r="D9" s="103"/>
      <c r="E9" s="103"/>
      <c r="F9" s="103"/>
      <c r="G9" s="103"/>
      <c r="H9" s="103"/>
    </row>
    <row r="10" spans="2:15" ht="15" customHeight="1">
      <c r="B10" s="103"/>
      <c r="C10" s="103"/>
      <c r="D10" s="103"/>
      <c r="E10" s="103"/>
      <c r="F10" s="103"/>
      <c r="G10" s="103"/>
      <c r="H10" s="103"/>
    </row>
    <row r="11" spans="2:15" ht="13.5" customHeight="1">
      <c r="B11" s="103"/>
      <c r="C11" s="103"/>
      <c r="D11" s="103"/>
      <c r="E11" s="103"/>
      <c r="F11" s="103"/>
      <c r="G11" s="103"/>
      <c r="H11" s="103"/>
    </row>
    <row r="12" spans="2:15" ht="14.25" customHeight="1">
      <c r="B12" s="103"/>
      <c r="C12" s="103"/>
      <c r="D12" s="103"/>
      <c r="E12" s="103"/>
      <c r="F12" s="103"/>
      <c r="G12" s="103"/>
      <c r="H12" s="103"/>
    </row>
    <row r="13" spans="2:15" ht="14.25" customHeight="1">
      <c r="B13" s="103"/>
      <c r="C13" s="103"/>
      <c r="D13" s="103"/>
      <c r="E13" s="103"/>
      <c r="F13" s="103"/>
      <c r="G13" s="103"/>
      <c r="H13" s="103"/>
    </row>
    <row r="14" spans="2:15" ht="14.25" customHeight="1">
      <c r="B14" s="104"/>
      <c r="C14" s="104"/>
      <c r="D14" s="104"/>
      <c r="E14" s="104"/>
      <c r="F14" s="104"/>
      <c r="G14" s="104"/>
      <c r="H14" s="104"/>
    </row>
    <row r="15" spans="2:15" ht="15.75">
      <c r="B15" s="104"/>
      <c r="C15" s="104"/>
      <c r="D15" s="104"/>
      <c r="E15" s="104"/>
      <c r="F15" s="104"/>
      <c r="G15" s="104"/>
      <c r="H15" s="104"/>
    </row>
    <row r="16" spans="2:15">
      <c r="B16" s="105"/>
      <c r="C16" s="105"/>
      <c r="D16" s="105"/>
      <c r="E16" s="105"/>
      <c r="F16" s="105"/>
      <c r="G16" s="105"/>
      <c r="H16" s="105"/>
    </row>
    <row r="17" spans="2:12" ht="15.75">
      <c r="B17" s="658" t="s">
        <v>411</v>
      </c>
      <c r="C17" s="658"/>
      <c r="D17" s="658" t="s">
        <v>396</v>
      </c>
      <c r="E17" s="658"/>
      <c r="F17" s="658"/>
      <c r="G17" s="658"/>
      <c r="H17" s="658"/>
    </row>
    <row r="18" spans="2:12" ht="53.45" customHeight="1">
      <c r="B18" s="101" t="s">
        <v>107</v>
      </c>
      <c r="C18" s="101" t="s">
        <v>373</v>
      </c>
      <c r="D18" s="102" t="s">
        <v>374</v>
      </c>
      <c r="E18" s="102" t="s">
        <v>375</v>
      </c>
      <c r="F18" s="102" t="s">
        <v>165</v>
      </c>
      <c r="G18" s="102" t="s">
        <v>410</v>
      </c>
      <c r="H18" s="102" t="s">
        <v>377</v>
      </c>
    </row>
    <row r="19" spans="2:12">
      <c r="B19" s="103"/>
      <c r="C19" s="103"/>
      <c r="D19" s="103"/>
      <c r="E19" s="103"/>
      <c r="F19" s="103"/>
      <c r="G19" s="103"/>
      <c r="H19" s="103"/>
    </row>
    <row r="20" spans="2:12">
      <c r="B20" s="105"/>
      <c r="C20" s="105"/>
      <c r="D20" s="105"/>
      <c r="E20" s="105"/>
      <c r="F20" s="105"/>
      <c r="G20" s="105"/>
      <c r="H20" s="105"/>
    </row>
    <row r="21" spans="2:12">
      <c r="B21" s="105"/>
      <c r="C21" s="105"/>
      <c r="D21" s="105"/>
      <c r="E21" s="105"/>
      <c r="F21" s="105"/>
      <c r="G21" s="105"/>
      <c r="H21" s="105"/>
    </row>
    <row r="22" spans="2:12">
      <c r="B22" s="105"/>
      <c r="C22" s="105"/>
      <c r="D22" s="105"/>
      <c r="E22" s="105"/>
      <c r="F22" s="105"/>
      <c r="G22" s="105"/>
      <c r="H22" s="105"/>
    </row>
    <row r="23" spans="2:12">
      <c r="B23" s="105"/>
      <c r="C23" s="105"/>
      <c r="D23" s="105"/>
      <c r="E23" s="105"/>
      <c r="F23" s="105"/>
      <c r="G23" s="105"/>
      <c r="H23" s="105"/>
    </row>
    <row r="24" spans="2:12">
      <c r="B24" s="105"/>
      <c r="C24" s="105"/>
      <c r="D24" s="105"/>
      <c r="E24" s="105"/>
      <c r="F24" s="105"/>
      <c r="G24" s="105"/>
      <c r="H24" s="105"/>
    </row>
    <row r="25" spans="2:12">
      <c r="B25" s="105"/>
      <c r="C25" s="105"/>
      <c r="D25" s="105"/>
      <c r="E25" s="105"/>
      <c r="F25" s="105"/>
      <c r="G25" s="105"/>
      <c r="H25" s="105"/>
    </row>
    <row r="26" spans="2:12" ht="16.5" customHeight="1">
      <c r="B26" s="105"/>
      <c r="C26" s="105"/>
      <c r="D26" s="105"/>
      <c r="E26" s="105"/>
      <c r="F26" s="105"/>
      <c r="G26" s="105"/>
      <c r="H26" s="105"/>
    </row>
    <row r="27" spans="2:12" ht="20.25" customHeight="1">
      <c r="C27" s="9" t="s">
        <v>412</v>
      </c>
      <c r="D27" s="106" t="s">
        <v>402</v>
      </c>
      <c r="G27" s="9" t="s">
        <v>388</v>
      </c>
    </row>
    <row r="28" spans="2:12" ht="6.75" hidden="1" customHeight="1">
      <c r="B28" s="95"/>
      <c r="C28" s="72" t="s">
        <v>413</v>
      </c>
      <c r="D28" s="62" t="s">
        <v>414</v>
      </c>
      <c r="E28" s="72"/>
      <c r="F28" s="72"/>
      <c r="G28" s="620" t="s">
        <v>415</v>
      </c>
      <c r="H28" s="620"/>
      <c r="I28" s="8"/>
      <c r="J28" s="8"/>
      <c r="K28" s="8"/>
      <c r="L28" s="8"/>
    </row>
    <row r="29" spans="2:12" ht="21" customHeight="1">
      <c r="B29" s="95"/>
      <c r="C29" s="7" t="s">
        <v>416</v>
      </c>
      <c r="D29" s="156" t="s">
        <v>404</v>
      </c>
      <c r="E29" s="72"/>
      <c r="F29" s="72"/>
      <c r="G29" s="656" t="s">
        <v>405</v>
      </c>
      <c r="H29" s="656"/>
      <c r="I29" s="8"/>
      <c r="J29" s="8"/>
      <c r="K29" s="8"/>
      <c r="L29" s="8"/>
    </row>
    <row r="30" spans="2:12" ht="12" customHeight="1">
      <c r="G30" s="656" t="s">
        <v>406</v>
      </c>
      <c r="H30" s="628"/>
    </row>
    <row r="32" spans="2:12">
      <c r="C32" s="9" t="s">
        <v>399</v>
      </c>
    </row>
  </sheetData>
  <sheetProtection selectLockedCells="1" selectUnlockedCells="1"/>
  <mergeCells count="6">
    <mergeCell ref="G30:H30"/>
    <mergeCell ref="B6:H6"/>
    <mergeCell ref="B7:H7"/>
    <mergeCell ref="B17:H17"/>
    <mergeCell ref="G28:H28"/>
    <mergeCell ref="G29:H29"/>
  </mergeCells>
  <pageMargins left="0.75" right="0.75" top="1" bottom="1" header="0.51180555555555551" footer="0.51180555555555551"/>
  <pageSetup paperSize="9" scale="86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25"/>
  <sheetViews>
    <sheetView view="pageBreakPreview" zoomScaleNormal="100" workbookViewId="0">
      <selection activeCell="E6" sqref="E6"/>
    </sheetView>
  </sheetViews>
  <sheetFormatPr defaultRowHeight="12.75"/>
  <cols>
    <col min="1" max="16384" width="9.140625" style="9"/>
  </cols>
  <sheetData>
    <row r="1" spans="1:23" ht="15.75">
      <c r="A1" s="170" t="s">
        <v>189</v>
      </c>
      <c r="B1" s="170"/>
      <c r="C1" s="170"/>
      <c r="D1" s="170"/>
      <c r="E1" s="7"/>
      <c r="F1" s="485"/>
      <c r="G1" s="485" t="s">
        <v>444</v>
      </c>
      <c r="H1" s="452"/>
      <c r="I1" s="72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452"/>
      <c r="G2" s="452" t="s">
        <v>191</v>
      </c>
      <c r="H2" s="452"/>
      <c r="I2" s="72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171" t="s">
        <v>452</v>
      </c>
      <c r="B6" s="171"/>
      <c r="C6" s="171"/>
      <c r="D6" s="171"/>
      <c r="E6" s="171"/>
      <c r="F6" s="171"/>
      <c r="G6" s="171"/>
      <c r="H6" s="171"/>
      <c r="I6" s="171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8.75">
      <c r="A7" s="61"/>
      <c r="B7" s="61"/>
      <c r="C7" s="61"/>
      <c r="D7" s="61"/>
      <c r="E7" s="61"/>
      <c r="F7" s="61"/>
      <c r="G7" s="61"/>
      <c r="H7" s="61"/>
      <c r="I7" s="61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5.75">
      <c r="A8" s="170" t="s">
        <v>453</v>
      </c>
      <c r="B8" s="170"/>
      <c r="C8" s="170"/>
      <c r="D8" s="170"/>
      <c r="E8" s="170"/>
      <c r="F8" s="170"/>
      <c r="G8" s="170"/>
      <c r="H8" s="170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15.75">
      <c r="A9" s="170" t="s">
        <v>454</v>
      </c>
      <c r="B9" s="170"/>
      <c r="C9" s="170"/>
      <c r="D9" s="170"/>
      <c r="E9" s="170"/>
      <c r="F9" s="170"/>
      <c r="G9" s="170"/>
      <c r="H9" s="170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18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27" customHeight="1">
      <c r="A11" s="7" t="s">
        <v>194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ht="47.25" customHeight="1">
      <c r="A12" s="10" t="s">
        <v>455</v>
      </c>
      <c r="B12" s="10"/>
      <c r="C12" s="10"/>
      <c r="D12" s="10"/>
      <c r="E12" s="10"/>
      <c r="F12" s="10"/>
      <c r="G12" s="10"/>
      <c r="H12" s="10"/>
      <c r="I12" s="10"/>
      <c r="J12" s="7"/>
      <c r="K12" s="7"/>
      <c r="L12" s="7"/>
      <c r="M12" s="7"/>
      <c r="N12" s="7"/>
      <c r="O12" s="7"/>
      <c r="P12" s="7"/>
      <c r="Q12" s="8"/>
      <c r="R12" s="8"/>
      <c r="S12" s="8"/>
      <c r="T12" s="8"/>
      <c r="U12" s="8"/>
      <c r="V12" s="8"/>
      <c r="W12" s="8"/>
    </row>
    <row r="13" spans="1:23" ht="14.25" customHeight="1">
      <c r="A13" s="579" t="s">
        <v>456</v>
      </c>
      <c r="B13" s="579"/>
      <c r="C13" s="579"/>
      <c r="D13" s="579"/>
      <c r="E13" s="579"/>
      <c r="F13" s="579"/>
      <c r="G13" s="579"/>
      <c r="H13" s="579"/>
      <c r="I13" s="579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2.75" hidden="1" customHeight="1">
      <c r="A14" s="579"/>
      <c r="B14" s="579"/>
      <c r="C14" s="579"/>
      <c r="D14" s="579"/>
      <c r="E14" s="579"/>
      <c r="F14" s="579"/>
      <c r="G14" s="579"/>
      <c r="H14" s="579"/>
      <c r="I14" s="579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6.5" hidden="1" customHeight="1">
      <c r="A15" s="579"/>
      <c r="B15" s="579"/>
      <c r="C15" s="579"/>
      <c r="D15" s="579"/>
      <c r="E15" s="579"/>
      <c r="F15" s="579"/>
      <c r="G15" s="579"/>
      <c r="H15" s="579"/>
      <c r="I15" s="579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46.9" customHeight="1">
      <c r="A16" s="579"/>
      <c r="B16" s="579"/>
      <c r="C16" s="579"/>
      <c r="D16" s="579"/>
      <c r="E16" s="579"/>
      <c r="F16" s="579"/>
      <c r="G16" s="579"/>
      <c r="H16" s="579"/>
      <c r="I16" s="579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64.150000000000006" customHeight="1">
      <c r="A17" s="579" t="s">
        <v>457</v>
      </c>
      <c r="B17" s="579"/>
      <c r="C17" s="579"/>
      <c r="D17" s="579"/>
      <c r="E17" s="579"/>
      <c r="F17" s="579"/>
      <c r="G17" s="579"/>
      <c r="H17" s="579"/>
      <c r="I17" s="579"/>
      <c r="J17" s="7"/>
      <c r="K17" s="7"/>
      <c r="L17" s="7"/>
      <c r="M17" s="7"/>
      <c r="N17" s="7"/>
      <c r="O17" s="7"/>
      <c r="P17" s="7"/>
      <c r="Q17" s="8"/>
      <c r="R17" s="8" t="s">
        <v>458</v>
      </c>
      <c r="S17" s="8"/>
      <c r="T17" s="8"/>
      <c r="U17" s="8"/>
      <c r="V17" s="8"/>
      <c r="W17" s="8"/>
    </row>
    <row r="18" spans="1:23" ht="24" customHeight="1">
      <c r="A18" s="7"/>
      <c r="B18" s="7"/>
      <c r="C18" s="7"/>
      <c r="D18" s="7"/>
      <c r="E18" s="7"/>
      <c r="F18" s="168"/>
      <c r="G18" s="168"/>
      <c r="H18" s="168"/>
      <c r="I18" s="168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31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33" customHeight="1">
      <c r="A20" s="577" t="s">
        <v>459</v>
      </c>
      <c r="B20" s="577"/>
      <c r="C20" s="577"/>
      <c r="D20" s="577" t="s">
        <v>460</v>
      </c>
      <c r="E20" s="577"/>
      <c r="F20" s="578" t="s">
        <v>461</v>
      </c>
      <c r="G20" s="578"/>
      <c r="H20" s="578"/>
      <c r="I20" s="578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15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15.7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</sheetData>
  <mergeCells count="5">
    <mergeCell ref="A13:I16"/>
    <mergeCell ref="A17:I17"/>
    <mergeCell ref="A20:C20"/>
    <mergeCell ref="D20:E20"/>
    <mergeCell ref="F20:I2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36"/>
  <sheetViews>
    <sheetView view="pageBreakPreview" zoomScaleNormal="100" workbookViewId="0">
      <selection activeCell="F2" sqref="F2"/>
    </sheetView>
  </sheetViews>
  <sheetFormatPr defaultRowHeight="12.75"/>
  <cols>
    <col min="1" max="1" width="7.140625" style="112" customWidth="1"/>
    <col min="2" max="2" width="43.7109375" style="112" customWidth="1"/>
    <col min="3" max="3" width="8.7109375" style="112" customWidth="1"/>
    <col min="4" max="4" width="21.28515625" style="112" customWidth="1"/>
    <col min="5" max="5" width="21.5703125" style="112" customWidth="1"/>
    <col min="6" max="6" width="21.85546875" style="112" customWidth="1"/>
    <col min="7" max="16384" width="9.140625" style="112"/>
  </cols>
  <sheetData>
    <row r="1" spans="1:6" ht="18" customHeight="1">
      <c r="A1" s="172" t="s">
        <v>462</v>
      </c>
      <c r="B1" s="172"/>
      <c r="C1" s="172"/>
      <c r="F1" s="454" t="s">
        <v>463</v>
      </c>
    </row>
    <row r="2" spans="1:6" ht="18" customHeight="1">
      <c r="A2" s="113"/>
      <c r="B2" s="113"/>
      <c r="F2" s="454" t="s">
        <v>191</v>
      </c>
    </row>
    <row r="3" spans="1:6" ht="18" customHeight="1">
      <c r="A3" s="113"/>
      <c r="B3" s="113"/>
      <c r="F3" s="173"/>
    </row>
    <row r="4" spans="1:6">
      <c r="A4" s="665"/>
      <c r="B4" s="665"/>
    </row>
    <row r="5" spans="1:6" ht="12.75" customHeight="1">
      <c r="A5" s="174" t="s">
        <v>464</v>
      </c>
      <c r="B5" s="174"/>
      <c r="C5" s="174"/>
      <c r="D5" s="174"/>
      <c r="E5" s="174"/>
      <c r="F5" s="174"/>
    </row>
    <row r="6" spans="1:6" ht="21" customHeight="1">
      <c r="A6" s="174"/>
      <c r="B6" s="174"/>
      <c r="C6" s="174"/>
      <c r="D6" s="174"/>
      <c r="E6" s="174"/>
      <c r="F6" s="174"/>
    </row>
    <row r="7" spans="1:6" ht="15" customHeight="1" thickBot="1">
      <c r="A7" s="175"/>
      <c r="B7" s="175"/>
      <c r="C7" s="175"/>
      <c r="D7" s="175"/>
      <c r="E7" s="175"/>
      <c r="F7" s="176" t="s">
        <v>465</v>
      </c>
    </row>
    <row r="8" spans="1:6" ht="25.5">
      <c r="A8" s="177" t="s">
        <v>107</v>
      </c>
      <c r="B8" s="178" t="s">
        <v>466</v>
      </c>
      <c r="C8" s="178" t="s">
        <v>467</v>
      </c>
      <c r="D8" s="178" t="s">
        <v>468</v>
      </c>
      <c r="E8" s="178" t="s">
        <v>469</v>
      </c>
      <c r="F8" s="179" t="s">
        <v>470</v>
      </c>
    </row>
    <row r="9" spans="1:6" ht="13.5" thickBot="1">
      <c r="A9" s="180">
        <v>1</v>
      </c>
      <c r="B9" s="181">
        <v>2</v>
      </c>
      <c r="C9" s="181">
        <v>3</v>
      </c>
      <c r="D9" s="181">
        <v>4</v>
      </c>
      <c r="E9" s="181">
        <v>5</v>
      </c>
      <c r="F9" s="182">
        <v>6</v>
      </c>
    </row>
    <row r="10" spans="1:6" ht="13.5" thickBot="1">
      <c r="A10" s="183"/>
      <c r="B10" s="184"/>
      <c r="C10" s="185" t="s">
        <v>471</v>
      </c>
      <c r="D10" s="186"/>
      <c r="E10" s="186"/>
      <c r="F10" s="187">
        <f>E10-D10</f>
        <v>0</v>
      </c>
    </row>
    <row r="11" spans="1:6" ht="13.5" thickBot="1">
      <c r="A11" s="188"/>
      <c r="B11" s="189"/>
      <c r="C11" s="190" t="s">
        <v>472</v>
      </c>
      <c r="D11" s="191"/>
      <c r="E11" s="191"/>
      <c r="F11" s="187">
        <f t="shared" ref="F11:F29" si="0">E11-D11</f>
        <v>0</v>
      </c>
    </row>
    <row r="12" spans="1:6" ht="13.5" thickBot="1">
      <c r="A12" s="183"/>
      <c r="B12" s="184"/>
      <c r="C12" s="185" t="s">
        <v>471</v>
      </c>
      <c r="D12" s="186"/>
      <c r="E12" s="186"/>
      <c r="F12" s="187">
        <f t="shared" si="0"/>
        <v>0</v>
      </c>
    </row>
    <row r="13" spans="1:6" ht="13.5" thickBot="1">
      <c r="A13" s="188"/>
      <c r="B13" s="189"/>
      <c r="C13" s="192" t="s">
        <v>472</v>
      </c>
      <c r="D13" s="193"/>
      <c r="E13" s="193"/>
      <c r="F13" s="187">
        <f t="shared" si="0"/>
        <v>0</v>
      </c>
    </row>
    <row r="14" spans="1:6" ht="13.5" thickBot="1">
      <c r="A14" s="183"/>
      <c r="B14" s="184"/>
      <c r="C14" s="185" t="s">
        <v>471</v>
      </c>
      <c r="D14" s="186"/>
      <c r="E14" s="186"/>
      <c r="F14" s="187">
        <f t="shared" si="0"/>
        <v>0</v>
      </c>
    </row>
    <row r="15" spans="1:6" ht="13.5" thickBot="1">
      <c r="A15" s="188"/>
      <c r="B15" s="189"/>
      <c r="C15" s="192" t="s">
        <v>472</v>
      </c>
      <c r="D15" s="193"/>
      <c r="E15" s="193"/>
      <c r="F15" s="187">
        <f t="shared" si="0"/>
        <v>0</v>
      </c>
    </row>
    <row r="16" spans="1:6" ht="13.5" thickBot="1">
      <c r="A16" s="183"/>
      <c r="B16" s="184"/>
      <c r="C16" s="185" t="s">
        <v>471</v>
      </c>
      <c r="D16" s="186"/>
      <c r="E16" s="186"/>
      <c r="F16" s="187">
        <f t="shared" si="0"/>
        <v>0</v>
      </c>
    </row>
    <row r="17" spans="1:6" ht="13.5" thickBot="1">
      <c r="A17" s="188"/>
      <c r="B17" s="189"/>
      <c r="C17" s="192" t="s">
        <v>472</v>
      </c>
      <c r="D17" s="193"/>
      <c r="E17" s="193"/>
      <c r="F17" s="187">
        <f t="shared" si="0"/>
        <v>0</v>
      </c>
    </row>
    <row r="18" spans="1:6" ht="13.5" thickBot="1">
      <c r="A18" s="183"/>
      <c r="B18" s="184"/>
      <c r="C18" s="185" t="s">
        <v>471</v>
      </c>
      <c r="D18" s="186"/>
      <c r="E18" s="186"/>
      <c r="F18" s="187">
        <f t="shared" si="0"/>
        <v>0</v>
      </c>
    </row>
    <row r="19" spans="1:6" ht="13.5" thickBot="1">
      <c r="A19" s="188"/>
      <c r="B19" s="189"/>
      <c r="C19" s="192" t="s">
        <v>472</v>
      </c>
      <c r="D19" s="193"/>
      <c r="E19" s="193"/>
      <c r="F19" s="187">
        <f t="shared" si="0"/>
        <v>0</v>
      </c>
    </row>
    <row r="20" spans="1:6" ht="13.5" thickBot="1">
      <c r="A20" s="183"/>
      <c r="B20" s="184"/>
      <c r="C20" s="185" t="s">
        <v>471</v>
      </c>
      <c r="D20" s="186"/>
      <c r="E20" s="186"/>
      <c r="F20" s="187">
        <f t="shared" si="0"/>
        <v>0</v>
      </c>
    </row>
    <row r="21" spans="1:6" ht="13.5" thickBot="1">
      <c r="A21" s="188"/>
      <c r="B21" s="189"/>
      <c r="C21" s="192" t="s">
        <v>472</v>
      </c>
      <c r="D21" s="193"/>
      <c r="E21" s="193"/>
      <c r="F21" s="187">
        <f t="shared" si="0"/>
        <v>0</v>
      </c>
    </row>
    <row r="22" spans="1:6" ht="13.5" thickBot="1">
      <c r="A22" s="183"/>
      <c r="B22" s="184"/>
      <c r="C22" s="185" t="s">
        <v>471</v>
      </c>
      <c r="D22" s="186"/>
      <c r="E22" s="186"/>
      <c r="F22" s="187">
        <f t="shared" si="0"/>
        <v>0</v>
      </c>
    </row>
    <row r="23" spans="1:6" ht="13.5" thickBot="1">
      <c r="A23" s="188"/>
      <c r="B23" s="189"/>
      <c r="C23" s="192" t="s">
        <v>472</v>
      </c>
      <c r="D23" s="193"/>
      <c r="E23" s="193"/>
      <c r="F23" s="187">
        <f t="shared" si="0"/>
        <v>0</v>
      </c>
    </row>
    <row r="24" spans="1:6" ht="13.5" thickBot="1">
      <c r="A24" s="183"/>
      <c r="B24" s="184"/>
      <c r="C24" s="185" t="s">
        <v>471</v>
      </c>
      <c r="D24" s="186"/>
      <c r="E24" s="186"/>
      <c r="F24" s="187">
        <f t="shared" si="0"/>
        <v>0</v>
      </c>
    </row>
    <row r="25" spans="1:6" ht="13.5" thickBot="1">
      <c r="A25" s="188"/>
      <c r="B25" s="189"/>
      <c r="C25" s="192" t="s">
        <v>472</v>
      </c>
      <c r="D25" s="193"/>
      <c r="E25" s="193"/>
      <c r="F25" s="187">
        <f t="shared" si="0"/>
        <v>0</v>
      </c>
    </row>
    <row r="26" spans="1:6" ht="13.5" thickBot="1">
      <c r="A26" s="183"/>
      <c r="B26" s="184"/>
      <c r="C26" s="185" t="s">
        <v>471</v>
      </c>
      <c r="D26" s="186"/>
      <c r="E26" s="186"/>
      <c r="F26" s="187">
        <f t="shared" si="0"/>
        <v>0</v>
      </c>
    </row>
    <row r="27" spans="1:6" ht="13.5" thickBot="1">
      <c r="A27" s="188"/>
      <c r="B27" s="189"/>
      <c r="C27" s="192" t="s">
        <v>472</v>
      </c>
      <c r="D27" s="193"/>
      <c r="E27" s="193"/>
      <c r="F27" s="187">
        <f t="shared" si="0"/>
        <v>0</v>
      </c>
    </row>
    <row r="28" spans="1:6" ht="13.5" thickBot="1">
      <c r="A28" s="183"/>
      <c r="B28" s="184"/>
      <c r="C28" s="185" t="s">
        <v>471</v>
      </c>
      <c r="D28" s="186"/>
      <c r="E28" s="186"/>
      <c r="F28" s="187">
        <f t="shared" si="0"/>
        <v>0</v>
      </c>
    </row>
    <row r="29" spans="1:6" ht="13.5" thickBot="1">
      <c r="A29" s="188"/>
      <c r="B29" s="189"/>
      <c r="C29" s="192" t="s">
        <v>472</v>
      </c>
      <c r="D29" s="193"/>
      <c r="E29" s="193"/>
      <c r="F29" s="187">
        <f t="shared" si="0"/>
        <v>0</v>
      </c>
    </row>
    <row r="30" spans="1:6" ht="12.75" customHeight="1">
      <c r="A30" s="194" t="s">
        <v>473</v>
      </c>
      <c r="B30" s="195"/>
      <c r="C30" s="196" t="s">
        <v>471</v>
      </c>
      <c r="D30" s="197">
        <f t="shared" ref="D30:F31" si="1">D10+D12+D14+D16+D18+D20+D22+D24+D26+D28</f>
        <v>0</v>
      </c>
      <c r="E30" s="197">
        <f t="shared" si="1"/>
        <v>0</v>
      </c>
      <c r="F30" s="197">
        <f t="shared" si="1"/>
        <v>0</v>
      </c>
    </row>
    <row r="31" spans="1:6" ht="13.5" thickBot="1">
      <c r="A31" s="198"/>
      <c r="B31" s="199"/>
      <c r="C31" s="200" t="s">
        <v>472</v>
      </c>
      <c r="D31" s="201">
        <f t="shared" si="1"/>
        <v>0</v>
      </c>
      <c r="E31" s="201">
        <f t="shared" si="1"/>
        <v>0</v>
      </c>
      <c r="F31" s="201">
        <f t="shared" si="1"/>
        <v>0</v>
      </c>
    </row>
    <row r="33" spans="2:6">
      <c r="B33" s="112" t="s">
        <v>474</v>
      </c>
      <c r="C33" s="664" t="s">
        <v>475</v>
      </c>
      <c r="D33" s="664"/>
      <c r="E33" s="664" t="s">
        <v>305</v>
      </c>
      <c r="F33" s="664"/>
    </row>
    <row r="34" spans="2:6" ht="15.75" customHeight="1">
      <c r="B34" s="113" t="s">
        <v>476</v>
      </c>
      <c r="C34" s="664" t="s">
        <v>477</v>
      </c>
      <c r="D34" s="664"/>
      <c r="E34" s="664" t="s">
        <v>476</v>
      </c>
      <c r="F34" s="664"/>
    </row>
    <row r="35" spans="2:6">
      <c r="B35" s="202" t="s">
        <v>478</v>
      </c>
      <c r="C35" s="664"/>
      <c r="D35" s="664"/>
      <c r="E35" s="665" t="s">
        <v>479</v>
      </c>
      <c r="F35" s="665"/>
    </row>
    <row r="36" spans="2:6">
      <c r="B36" s="203"/>
      <c r="E36" s="202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ageMargins left="0.78740157480314965" right="0.78740157480314965" top="0.39370078740157483" bottom="0.98425196850393704" header="0.51181102362204722" footer="0.51181102362204722"/>
  <pageSetup paperSize="9" scale="96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30"/>
  <sheetViews>
    <sheetView view="pageBreakPreview" zoomScaleNormal="100" workbookViewId="0">
      <selection activeCell="F2" sqref="F2"/>
    </sheetView>
  </sheetViews>
  <sheetFormatPr defaultRowHeight="12.75"/>
  <cols>
    <col min="1" max="1" width="2.5703125" style="9" customWidth="1"/>
    <col min="2" max="2" width="53.140625" style="9" customWidth="1"/>
    <col min="3" max="3" width="10.42578125" style="9" customWidth="1"/>
    <col min="4" max="4" width="30.28515625" style="9" customWidth="1"/>
    <col min="5" max="5" width="30.85546875" style="9" customWidth="1"/>
    <col min="6" max="6" width="26.85546875" style="9" customWidth="1"/>
    <col min="7" max="16384" width="9.140625" style="9"/>
  </cols>
  <sheetData>
    <row r="1" spans="1:9" ht="15.75">
      <c r="A1" s="72" t="s">
        <v>462</v>
      </c>
      <c r="B1" s="72"/>
      <c r="C1" s="72"/>
      <c r="F1" s="10" t="s">
        <v>482</v>
      </c>
    </row>
    <row r="2" spans="1:9" ht="15.75">
      <c r="F2" s="10" t="s">
        <v>191</v>
      </c>
    </row>
    <row r="3" spans="1:9">
      <c r="B3" s="204"/>
      <c r="C3" s="204"/>
    </row>
    <row r="4" spans="1:9" ht="20.45" customHeight="1">
      <c r="B4" s="205" t="s">
        <v>483</v>
      </c>
      <c r="C4" s="205"/>
      <c r="D4" s="205"/>
      <c r="E4" s="205"/>
      <c r="F4" s="205"/>
    </row>
    <row r="5" spans="1:9" ht="10.9" customHeight="1" thickBot="1"/>
    <row r="6" spans="1:9" ht="33" customHeight="1">
      <c r="A6" s="678" t="s">
        <v>153</v>
      </c>
      <c r="B6" s="679"/>
      <c r="C6" s="206" t="s">
        <v>484</v>
      </c>
      <c r="D6" s="207" t="s">
        <v>485</v>
      </c>
      <c r="E6" s="207" t="s">
        <v>486</v>
      </c>
      <c r="F6" s="179" t="s">
        <v>470</v>
      </c>
    </row>
    <row r="7" spans="1:9" s="210" customFormat="1" ht="10.5">
      <c r="A7" s="680">
        <v>1</v>
      </c>
      <c r="B7" s="681"/>
      <c r="C7" s="208">
        <v>2</v>
      </c>
      <c r="D7" s="208">
        <v>3</v>
      </c>
      <c r="E7" s="208">
        <v>4</v>
      </c>
      <c r="F7" s="209">
        <v>5</v>
      </c>
    </row>
    <row r="8" spans="1:9" ht="20.100000000000001" customHeight="1">
      <c r="A8" s="670" t="s">
        <v>487</v>
      </c>
      <c r="B8" s="671"/>
      <c r="C8" s="211" t="s">
        <v>471</v>
      </c>
      <c r="D8" s="212"/>
      <c r="E8" s="212"/>
      <c r="F8" s="213">
        <f>E8-D8</f>
        <v>0</v>
      </c>
    </row>
    <row r="9" spans="1:9" ht="20.100000000000001" customHeight="1">
      <c r="A9" s="672"/>
      <c r="B9" s="673"/>
      <c r="C9" s="214" t="s">
        <v>472</v>
      </c>
      <c r="D9" s="212"/>
      <c r="E9" s="212"/>
      <c r="F9" s="213">
        <f t="shared" ref="F9:F23" si="0">E9-D9</f>
        <v>0</v>
      </c>
    </row>
    <row r="10" spans="1:9" ht="20.100000000000001" customHeight="1">
      <c r="A10" s="666" t="s">
        <v>443</v>
      </c>
      <c r="B10" s="667"/>
      <c r="C10" s="211" t="s">
        <v>471</v>
      </c>
      <c r="D10" s="212"/>
      <c r="E10" s="212"/>
      <c r="F10" s="213">
        <f t="shared" si="0"/>
        <v>0</v>
      </c>
    </row>
    <row r="11" spans="1:9" ht="20.100000000000001" customHeight="1">
      <c r="A11" s="668"/>
      <c r="B11" s="669"/>
      <c r="C11" s="214" t="s">
        <v>472</v>
      </c>
      <c r="D11" s="215"/>
      <c r="E11" s="215"/>
      <c r="F11" s="213">
        <f t="shared" si="0"/>
        <v>0</v>
      </c>
      <c r="I11" s="12"/>
    </row>
    <row r="12" spans="1:9" ht="20.100000000000001" customHeight="1">
      <c r="A12" s="666" t="s">
        <v>488</v>
      </c>
      <c r="B12" s="667"/>
      <c r="C12" s="211" t="s">
        <v>471</v>
      </c>
      <c r="D12" s="215"/>
      <c r="E12" s="215"/>
      <c r="F12" s="213">
        <f t="shared" si="0"/>
        <v>0</v>
      </c>
      <c r="I12" s="12"/>
    </row>
    <row r="13" spans="1:9" ht="20.100000000000001" customHeight="1">
      <c r="A13" s="668"/>
      <c r="B13" s="669"/>
      <c r="C13" s="214" t="s">
        <v>472</v>
      </c>
      <c r="D13" s="215"/>
      <c r="E13" s="215"/>
      <c r="F13" s="213">
        <f t="shared" si="0"/>
        <v>0</v>
      </c>
    </row>
    <row r="14" spans="1:9" ht="20.100000000000001" customHeight="1">
      <c r="A14" s="666" t="s">
        <v>417</v>
      </c>
      <c r="B14" s="667"/>
      <c r="C14" s="211" t="s">
        <v>471</v>
      </c>
      <c r="D14" s="215"/>
      <c r="E14" s="215"/>
      <c r="F14" s="213">
        <f t="shared" si="0"/>
        <v>0</v>
      </c>
    </row>
    <row r="15" spans="1:9" ht="20.100000000000001" customHeight="1">
      <c r="A15" s="668"/>
      <c r="B15" s="669"/>
      <c r="C15" s="214" t="s">
        <v>472</v>
      </c>
      <c r="D15" s="215"/>
      <c r="E15" s="215"/>
      <c r="F15" s="213">
        <f t="shared" si="0"/>
        <v>0</v>
      </c>
    </row>
    <row r="16" spans="1:9" ht="20.100000000000001" customHeight="1">
      <c r="A16" s="666" t="s">
        <v>418</v>
      </c>
      <c r="B16" s="667"/>
      <c r="C16" s="211" t="s">
        <v>471</v>
      </c>
      <c r="D16" s="215"/>
      <c r="E16" s="215"/>
      <c r="F16" s="213">
        <f t="shared" si="0"/>
        <v>0</v>
      </c>
    </row>
    <row r="17" spans="1:6" ht="20.100000000000001" customHeight="1">
      <c r="A17" s="668"/>
      <c r="B17" s="669"/>
      <c r="C17" s="214" t="s">
        <v>472</v>
      </c>
      <c r="D17" s="215"/>
      <c r="E17" s="215"/>
      <c r="F17" s="213">
        <f t="shared" si="0"/>
        <v>0</v>
      </c>
    </row>
    <row r="18" spans="1:6" ht="20.100000000000001" customHeight="1">
      <c r="A18" s="666" t="s">
        <v>489</v>
      </c>
      <c r="B18" s="667"/>
      <c r="C18" s="211" t="s">
        <v>471</v>
      </c>
      <c r="D18" s="215"/>
      <c r="E18" s="215"/>
      <c r="F18" s="213">
        <f t="shared" si="0"/>
        <v>0</v>
      </c>
    </row>
    <row r="19" spans="1:6" ht="20.100000000000001" customHeight="1">
      <c r="A19" s="668"/>
      <c r="B19" s="669"/>
      <c r="C19" s="214" t="s">
        <v>472</v>
      </c>
      <c r="D19" s="215"/>
      <c r="E19" s="215"/>
      <c r="F19" s="213">
        <f t="shared" si="0"/>
        <v>0</v>
      </c>
    </row>
    <row r="20" spans="1:6" ht="20.100000000000001" customHeight="1">
      <c r="A20" s="670" t="s">
        <v>490</v>
      </c>
      <c r="B20" s="671"/>
      <c r="C20" s="211" t="s">
        <v>471</v>
      </c>
      <c r="D20" s="216"/>
      <c r="E20" s="216"/>
      <c r="F20" s="213">
        <f t="shared" si="0"/>
        <v>0</v>
      </c>
    </row>
    <row r="21" spans="1:6" ht="20.100000000000001" customHeight="1">
      <c r="A21" s="672"/>
      <c r="B21" s="673"/>
      <c r="C21" s="214" t="s">
        <v>472</v>
      </c>
      <c r="D21" s="216"/>
      <c r="E21" s="216"/>
      <c r="F21" s="213">
        <f t="shared" si="0"/>
        <v>0</v>
      </c>
    </row>
    <row r="22" spans="1:6" ht="20.100000000000001" customHeight="1">
      <c r="A22" s="674" t="s">
        <v>473</v>
      </c>
      <c r="B22" s="675"/>
      <c r="C22" s="211" t="s">
        <v>471</v>
      </c>
      <c r="D22" s="217">
        <f>D8+D10+D12+D14+D16+D18+D20</f>
        <v>0</v>
      </c>
      <c r="E22" s="217">
        <f>E8+E10+E12+E14+E16+E18+E20</f>
        <v>0</v>
      </c>
      <c r="F22" s="213">
        <f t="shared" si="0"/>
        <v>0</v>
      </c>
    </row>
    <row r="23" spans="1:6" ht="20.100000000000001" customHeight="1" thickBot="1">
      <c r="A23" s="676"/>
      <c r="B23" s="677"/>
      <c r="C23" s="218" t="s">
        <v>472</v>
      </c>
      <c r="D23" s="219">
        <f>D9+D11+D13+D15+D17+D19+D21</f>
        <v>0</v>
      </c>
      <c r="E23" s="219">
        <f>E9+E11+E13+E15+E17+E19+E21</f>
        <v>0</v>
      </c>
      <c r="F23" s="220">
        <f t="shared" si="0"/>
        <v>0</v>
      </c>
    </row>
    <row r="24" spans="1:6">
      <c r="A24" s="8"/>
      <c r="B24" s="8"/>
      <c r="C24" s="8"/>
      <c r="D24" s="8"/>
      <c r="E24" s="8"/>
      <c r="F24" s="8"/>
    </row>
    <row r="25" spans="1:6">
      <c r="A25" s="95"/>
      <c r="B25" s="95"/>
      <c r="C25" s="95"/>
      <c r="D25" s="95"/>
      <c r="E25" s="95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221" t="s">
        <v>491</v>
      </c>
      <c r="C27" s="221"/>
      <c r="D27" s="8" t="s">
        <v>492</v>
      </c>
      <c r="E27" s="8"/>
      <c r="F27" s="221" t="s">
        <v>493</v>
      </c>
    </row>
    <row r="28" spans="1:6" ht="17.25" customHeight="1">
      <c r="A28" s="8"/>
      <c r="B28" s="222" t="s">
        <v>476</v>
      </c>
      <c r="C28" s="222"/>
      <c r="D28" s="223" t="s">
        <v>494</v>
      </c>
      <c r="E28" s="8"/>
      <c r="F28" s="224" t="s">
        <v>476</v>
      </c>
    </row>
    <row r="29" spans="1:6" ht="24" customHeight="1">
      <c r="A29" s="8"/>
      <c r="B29" s="222" t="s">
        <v>495</v>
      </c>
      <c r="C29" s="222"/>
      <c r="D29" s="11"/>
      <c r="E29" s="8"/>
      <c r="F29" s="225" t="s">
        <v>496</v>
      </c>
    </row>
    <row r="30" spans="1:6">
      <c r="A30" s="8"/>
      <c r="B30" s="8"/>
      <c r="C30" s="8"/>
      <c r="D30" s="8"/>
      <c r="E30" s="8"/>
      <c r="F30" s="8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2"/>
  <sheetViews>
    <sheetView showGridLines="0" view="pageBreakPreview" topLeftCell="C1" zoomScale="81" zoomScaleNormal="75" zoomScaleSheetLayoutView="81" workbookViewId="0">
      <selection activeCell="N18" sqref="N18"/>
    </sheetView>
  </sheetViews>
  <sheetFormatPr defaultRowHeight="15"/>
  <cols>
    <col min="2" max="2" width="5.7109375" customWidth="1"/>
    <col min="3" max="3" width="41.7109375" customWidth="1"/>
    <col min="4" max="13" width="13.7109375" customWidth="1"/>
    <col min="14" max="14" width="20.5703125" customWidth="1"/>
  </cols>
  <sheetData>
    <row r="2" spans="1:14" ht="15.75">
      <c r="A2" s="109"/>
      <c r="B2" s="549" t="s">
        <v>105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3" spans="1:14">
      <c r="C3" t="s">
        <v>106</v>
      </c>
    </row>
    <row r="4" spans="1:14" ht="15.75" thickBot="1"/>
    <row r="5" spans="1:14" ht="15.75">
      <c r="B5" s="550" t="s">
        <v>107</v>
      </c>
      <c r="C5" s="552" t="s">
        <v>108</v>
      </c>
      <c r="D5" s="552" t="s">
        <v>109</v>
      </c>
      <c r="E5" s="552" t="s">
        <v>110</v>
      </c>
      <c r="F5" s="552"/>
      <c r="G5" s="552"/>
      <c r="H5" s="552"/>
      <c r="I5" s="552" t="s">
        <v>111</v>
      </c>
      <c r="J5" s="552"/>
      <c r="K5" s="552"/>
      <c r="L5" s="552"/>
      <c r="M5" s="543" t="s">
        <v>112</v>
      </c>
      <c r="N5" s="543" t="s">
        <v>113</v>
      </c>
    </row>
    <row r="6" spans="1:14" ht="129.75" customHeight="1" thickBot="1">
      <c r="B6" s="551"/>
      <c r="C6" s="553"/>
      <c r="D6" s="553"/>
      <c r="E6" s="496" t="s">
        <v>114</v>
      </c>
      <c r="F6" s="496" t="s">
        <v>115</v>
      </c>
      <c r="G6" s="496" t="s">
        <v>116</v>
      </c>
      <c r="H6" s="496" t="s">
        <v>117</v>
      </c>
      <c r="I6" s="496" t="s">
        <v>114</v>
      </c>
      <c r="J6" s="496" t="s">
        <v>118</v>
      </c>
      <c r="K6" s="496" t="s">
        <v>116</v>
      </c>
      <c r="L6" s="496" t="s">
        <v>117</v>
      </c>
      <c r="M6" s="544"/>
      <c r="N6" s="544"/>
    </row>
    <row r="7" spans="1:14" ht="30" customHeight="1">
      <c r="B7" s="144" t="s">
        <v>5</v>
      </c>
      <c r="C7" s="154" t="s">
        <v>119</v>
      </c>
      <c r="D7" s="146">
        <f>D8+D10+D11+D12+D13</f>
        <v>4362319.01</v>
      </c>
      <c r="E7" s="146">
        <f t="shared" ref="E7:L7" si="0">E8+E10+E11+E12+E13</f>
        <v>0</v>
      </c>
      <c r="F7" s="146">
        <f t="shared" si="0"/>
        <v>676375.55</v>
      </c>
      <c r="G7" s="146">
        <f t="shared" si="0"/>
        <v>0</v>
      </c>
      <c r="H7" s="146">
        <f t="shared" si="0"/>
        <v>13594294.300000001</v>
      </c>
      <c r="I7" s="146">
        <f t="shared" si="0"/>
        <v>0</v>
      </c>
      <c r="J7" s="146">
        <f t="shared" si="0"/>
        <v>39013.56</v>
      </c>
      <c r="K7" s="146">
        <f t="shared" si="0"/>
        <v>0</v>
      </c>
      <c r="L7" s="146">
        <f t="shared" si="0"/>
        <v>0</v>
      </c>
      <c r="M7" s="147">
        <f t="shared" ref="M7:M16" si="1">D7+E7+F7+G7+H7-I7-J7-K7-L7</f>
        <v>18593975.300000001</v>
      </c>
      <c r="N7" s="147">
        <f>N8+N10</f>
        <v>15685978.34</v>
      </c>
    </row>
    <row r="8" spans="1:14" ht="35.25" customHeight="1">
      <c r="B8" s="127" t="s">
        <v>6</v>
      </c>
      <c r="C8" s="129" t="s">
        <v>120</v>
      </c>
      <c r="D8" s="524">
        <v>0</v>
      </c>
      <c r="E8" s="524"/>
      <c r="F8" s="524"/>
      <c r="G8" s="524"/>
      <c r="H8" s="525">
        <v>13582520</v>
      </c>
      <c r="I8" s="524"/>
      <c r="J8" s="524"/>
      <c r="K8" s="524"/>
      <c r="L8" s="524"/>
      <c r="M8" s="126">
        <f t="shared" si="1"/>
        <v>13582520</v>
      </c>
      <c r="N8" s="126">
        <v>13582520</v>
      </c>
    </row>
    <row r="9" spans="1:14" ht="54" customHeight="1">
      <c r="B9" s="127" t="s">
        <v>121</v>
      </c>
      <c r="C9" s="129" t="s">
        <v>122</v>
      </c>
      <c r="D9" s="524">
        <v>0</v>
      </c>
      <c r="E9" s="524"/>
      <c r="F9" s="524"/>
      <c r="G9" s="524"/>
      <c r="H9" s="524"/>
      <c r="I9" s="524"/>
      <c r="J9" s="526"/>
      <c r="K9" s="524"/>
      <c r="L9" s="524"/>
      <c r="M9" s="126">
        <f t="shared" si="1"/>
        <v>0</v>
      </c>
      <c r="N9" s="126">
        <v>0</v>
      </c>
    </row>
    <row r="10" spans="1:14" ht="42" customHeight="1">
      <c r="B10" s="127" t="s">
        <v>9</v>
      </c>
      <c r="C10" s="129" t="s">
        <v>123</v>
      </c>
      <c r="D10" s="527">
        <v>3998825.56</v>
      </c>
      <c r="E10" s="524"/>
      <c r="F10" s="525">
        <v>657435</v>
      </c>
      <c r="G10" s="524"/>
      <c r="H10" s="524"/>
      <c r="I10" s="528"/>
      <c r="J10" s="524"/>
      <c r="K10" s="529"/>
      <c r="L10" s="524"/>
      <c r="M10" s="126">
        <f t="shared" si="1"/>
        <v>4656260.5600000005</v>
      </c>
      <c r="N10" s="126">
        <v>2103458.34</v>
      </c>
    </row>
    <row r="11" spans="1:14" ht="36.75" customHeight="1">
      <c r="B11" s="127" t="s">
        <v>13</v>
      </c>
      <c r="C11" s="129" t="s">
        <v>124</v>
      </c>
      <c r="D11" s="525">
        <v>30653.52</v>
      </c>
      <c r="E11" s="524"/>
      <c r="F11" s="524"/>
      <c r="G11" s="524"/>
      <c r="H11" s="524"/>
      <c r="I11" s="524"/>
      <c r="J11" s="530"/>
      <c r="K11" s="524"/>
      <c r="L11" s="524"/>
      <c r="M11" s="126">
        <f t="shared" si="1"/>
        <v>30653.52</v>
      </c>
      <c r="N11" s="126">
        <v>0</v>
      </c>
    </row>
    <row r="12" spans="1:14" ht="34.5" customHeight="1">
      <c r="B12" s="127" t="s">
        <v>15</v>
      </c>
      <c r="C12" s="129" t="s">
        <v>125</v>
      </c>
      <c r="D12" s="524">
        <v>0</v>
      </c>
      <c r="E12" s="524"/>
      <c r="F12" s="524"/>
      <c r="G12" s="524"/>
      <c r="H12" s="524"/>
      <c r="I12" s="524"/>
      <c r="J12" s="524"/>
      <c r="K12" s="524"/>
      <c r="L12" s="524"/>
      <c r="M12" s="126">
        <f t="shared" si="1"/>
        <v>0</v>
      </c>
      <c r="N12" s="126">
        <v>0</v>
      </c>
    </row>
    <row r="13" spans="1:14" ht="35.25" customHeight="1">
      <c r="B13" s="127" t="s">
        <v>42</v>
      </c>
      <c r="C13" s="129" t="s">
        <v>126</v>
      </c>
      <c r="D13" s="525">
        <v>332839.93</v>
      </c>
      <c r="E13" s="524"/>
      <c r="F13" s="525">
        <v>18940.55</v>
      </c>
      <c r="G13" s="524"/>
      <c r="H13" s="525">
        <v>11774.3</v>
      </c>
      <c r="I13" s="524"/>
      <c r="J13" s="525">
        <v>39013.56</v>
      </c>
      <c r="K13" s="524"/>
      <c r="L13" s="524"/>
      <c r="M13" s="126">
        <f t="shared" si="1"/>
        <v>324541.21999999997</v>
      </c>
      <c r="N13" s="126">
        <v>0</v>
      </c>
    </row>
    <row r="14" spans="1:14" ht="35.25" customHeight="1">
      <c r="B14" s="143" t="s">
        <v>18</v>
      </c>
      <c r="C14" s="155" t="s">
        <v>127</v>
      </c>
      <c r="D14" s="524"/>
      <c r="E14" s="524"/>
      <c r="F14" s="524"/>
      <c r="G14" s="524"/>
      <c r="H14" s="524"/>
      <c r="I14" s="524"/>
      <c r="J14" s="524"/>
      <c r="K14" s="524"/>
      <c r="L14" s="524"/>
      <c r="M14" s="126">
        <f t="shared" si="1"/>
        <v>0</v>
      </c>
      <c r="N14" s="126">
        <v>0</v>
      </c>
    </row>
    <row r="15" spans="1:14" ht="35.25" customHeight="1">
      <c r="B15" s="127" t="s">
        <v>21</v>
      </c>
      <c r="C15" s="129" t="s">
        <v>128</v>
      </c>
      <c r="D15" s="524"/>
      <c r="E15" s="524"/>
      <c r="F15" s="524"/>
      <c r="G15" s="524"/>
      <c r="H15" s="524"/>
      <c r="I15" s="524"/>
      <c r="J15" s="524"/>
      <c r="K15" s="524"/>
      <c r="L15" s="524"/>
      <c r="M15" s="126">
        <f t="shared" si="1"/>
        <v>0</v>
      </c>
      <c r="N15" s="126">
        <v>0</v>
      </c>
    </row>
    <row r="16" spans="1:14" ht="37.5" customHeight="1" thickBot="1">
      <c r="B16" s="158" t="s">
        <v>24</v>
      </c>
      <c r="C16" s="148" t="s">
        <v>129</v>
      </c>
      <c r="D16" s="531">
        <v>27647.74</v>
      </c>
      <c r="E16" s="526"/>
      <c r="F16" s="526"/>
      <c r="G16" s="526"/>
      <c r="H16" s="526"/>
      <c r="I16" s="526"/>
      <c r="J16" s="526"/>
      <c r="K16" s="526"/>
      <c r="L16" s="526"/>
      <c r="M16" s="157">
        <f t="shared" si="1"/>
        <v>27647.74</v>
      </c>
      <c r="N16" s="157">
        <v>0</v>
      </c>
    </row>
    <row r="17" spans="2:14" ht="35.25" customHeight="1" thickBot="1">
      <c r="B17" s="545" t="s">
        <v>130</v>
      </c>
      <c r="C17" s="546"/>
      <c r="D17" s="153">
        <f>D7+D14+D15+D16</f>
        <v>4389966.75</v>
      </c>
      <c r="E17" s="153">
        <f t="shared" ref="E17:M17" si="2">E7+E14+E15+E16</f>
        <v>0</v>
      </c>
      <c r="F17" s="153">
        <f t="shared" si="2"/>
        <v>676375.55</v>
      </c>
      <c r="G17" s="153">
        <f t="shared" si="2"/>
        <v>0</v>
      </c>
      <c r="H17" s="153">
        <f t="shared" si="2"/>
        <v>13594294.300000001</v>
      </c>
      <c r="I17" s="153">
        <f t="shared" si="2"/>
        <v>0</v>
      </c>
      <c r="J17" s="153">
        <f t="shared" si="2"/>
        <v>39013.56</v>
      </c>
      <c r="K17" s="153">
        <f t="shared" si="2"/>
        <v>0</v>
      </c>
      <c r="L17" s="153">
        <f t="shared" si="2"/>
        <v>0</v>
      </c>
      <c r="M17" s="145">
        <f t="shared" si="2"/>
        <v>18621623.039999999</v>
      </c>
      <c r="N17" s="145">
        <f>SUM(N8:N16)</f>
        <v>15685978.34</v>
      </c>
    </row>
    <row r="18" spans="2:14" ht="60" customHeight="1" thickBot="1">
      <c r="B18" s="547" t="s">
        <v>131</v>
      </c>
      <c r="C18" s="548"/>
      <c r="D18" s="153" t="s">
        <v>132</v>
      </c>
      <c r="E18" s="159" t="s">
        <v>132</v>
      </c>
      <c r="F18" s="159" t="s">
        <v>132</v>
      </c>
      <c r="G18" s="159"/>
      <c r="H18" s="159" t="s">
        <v>132</v>
      </c>
      <c r="I18" s="159" t="s">
        <v>132</v>
      </c>
      <c r="J18" s="159" t="s">
        <v>132</v>
      </c>
      <c r="K18" s="159"/>
      <c r="L18" s="159" t="s">
        <v>132</v>
      </c>
      <c r="M18" s="160" t="s">
        <v>132</v>
      </c>
      <c r="N18" s="160"/>
    </row>
    <row r="20" spans="2:14">
      <c r="B20" t="s">
        <v>133</v>
      </c>
    </row>
    <row r="21" spans="2:14">
      <c r="B21" t="s">
        <v>134</v>
      </c>
    </row>
    <row r="22" spans="2:14" ht="19.5" customHeight="1">
      <c r="B22" t="s">
        <v>135</v>
      </c>
    </row>
  </sheetData>
  <mergeCells count="10">
    <mergeCell ref="N5:N6"/>
    <mergeCell ref="B17:C17"/>
    <mergeCell ref="B18:C18"/>
    <mergeCell ref="B2:M2"/>
    <mergeCell ref="B5:B6"/>
    <mergeCell ref="C5:C6"/>
    <mergeCell ref="D5:D6"/>
    <mergeCell ref="E5:H5"/>
    <mergeCell ref="I5:L5"/>
    <mergeCell ref="M5:M6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40"/>
  <sheetViews>
    <sheetView zoomScaleNormal="100" zoomScaleSheetLayoutView="100" workbookViewId="0">
      <selection activeCell="D1" sqref="D1"/>
    </sheetView>
  </sheetViews>
  <sheetFormatPr defaultRowHeight="12.75"/>
  <cols>
    <col min="1" max="1" width="3.7109375" style="112" customWidth="1"/>
    <col min="2" max="2" width="26" style="112" customWidth="1"/>
    <col min="3" max="3" width="27.28515625" style="112" customWidth="1"/>
    <col min="4" max="4" width="25.5703125" style="112" customWidth="1"/>
    <col min="5" max="16384" width="9.140625" style="112"/>
  </cols>
  <sheetData>
    <row r="1" spans="1:4" ht="15.75">
      <c r="A1" s="172" t="s">
        <v>497</v>
      </c>
      <c r="B1" s="172"/>
      <c r="D1" s="454" t="s">
        <v>498</v>
      </c>
    </row>
    <row r="2" spans="1:4" ht="15.75" hidden="1">
      <c r="B2" s="113"/>
      <c r="D2" s="173"/>
    </row>
    <row r="3" spans="1:4" hidden="1">
      <c r="B3" s="113"/>
      <c r="D3" s="456"/>
    </row>
    <row r="4" spans="1:4" hidden="1">
      <c r="B4" s="113"/>
      <c r="D4" s="456"/>
    </row>
    <row r="5" spans="1:4" ht="15.75">
      <c r="B5" s="226"/>
      <c r="D5" s="259" t="s">
        <v>480</v>
      </c>
    </row>
    <row r="7" spans="1:4" ht="31.5" customHeight="1">
      <c r="A7" s="227" t="s">
        <v>499</v>
      </c>
      <c r="B7" s="227"/>
      <c r="C7" s="227"/>
      <c r="D7" s="227"/>
    </row>
    <row r="8" spans="1:4" ht="12.75" customHeight="1">
      <c r="A8" s="227"/>
      <c r="B8" s="227"/>
      <c r="C8" s="227"/>
      <c r="D8" s="227"/>
    </row>
    <row r="9" spans="1:4" ht="13.5" hidden="1" customHeight="1">
      <c r="A9" s="227"/>
      <c r="B9" s="227"/>
      <c r="C9" s="227"/>
      <c r="D9" s="227"/>
    </row>
    <row r="10" spans="1:4" ht="13.5" thickBot="1">
      <c r="A10" s="115"/>
      <c r="B10" s="115"/>
      <c r="C10" s="115"/>
      <c r="D10" s="228" t="s">
        <v>465</v>
      </c>
    </row>
    <row r="11" spans="1:4" ht="48" customHeight="1" thickBot="1">
      <c r="A11" s="229" t="s">
        <v>481</v>
      </c>
      <c r="B11" s="230" t="s">
        <v>500</v>
      </c>
      <c r="C11" s="230" t="s">
        <v>501</v>
      </c>
      <c r="D11" s="231" t="s">
        <v>502</v>
      </c>
    </row>
    <row r="12" spans="1:4" ht="15.75" customHeight="1" thickBot="1">
      <c r="A12" s="232">
        <v>1</v>
      </c>
      <c r="B12" s="233">
        <v>2</v>
      </c>
      <c r="C12" s="233">
        <v>3</v>
      </c>
      <c r="D12" s="234">
        <v>4</v>
      </c>
    </row>
    <row r="13" spans="1:4" ht="17.25" customHeight="1">
      <c r="A13" s="235">
        <v>1</v>
      </c>
      <c r="B13" s="236" t="s">
        <v>503</v>
      </c>
      <c r="C13" s="237"/>
      <c r="D13" s="238"/>
    </row>
    <row r="14" spans="1:4" ht="38.25">
      <c r="A14" s="239">
        <v>2</v>
      </c>
      <c r="B14" s="240" t="s">
        <v>504</v>
      </c>
      <c r="C14" s="241"/>
      <c r="D14" s="242"/>
    </row>
    <row r="15" spans="1:4">
      <c r="A15" s="239">
        <v>3</v>
      </c>
      <c r="B15" s="240" t="s">
        <v>505</v>
      </c>
      <c r="C15" s="241"/>
      <c r="D15" s="242"/>
    </row>
    <row r="16" spans="1:4" ht="25.5">
      <c r="A16" s="239">
        <v>4</v>
      </c>
      <c r="B16" s="240" t="s">
        <v>506</v>
      </c>
      <c r="C16" s="241"/>
      <c r="D16" s="242"/>
    </row>
    <row r="17" spans="1:4">
      <c r="A17" s="239">
        <v>5</v>
      </c>
      <c r="B17" s="240" t="s">
        <v>507</v>
      </c>
      <c r="C17" s="241"/>
      <c r="D17" s="242"/>
    </row>
    <row r="18" spans="1:4">
      <c r="A18" s="239">
        <v>6</v>
      </c>
      <c r="B18" s="240" t="s">
        <v>508</v>
      </c>
      <c r="C18" s="241"/>
      <c r="D18" s="242"/>
    </row>
    <row r="19" spans="1:4">
      <c r="A19" s="239">
        <v>7</v>
      </c>
      <c r="B19" s="240" t="s">
        <v>509</v>
      </c>
      <c r="C19" s="241"/>
      <c r="D19" s="242"/>
    </row>
    <row r="20" spans="1:4" ht="38.25">
      <c r="A20" s="239">
        <v>8</v>
      </c>
      <c r="B20" s="240" t="s">
        <v>510</v>
      </c>
      <c r="C20" s="241"/>
      <c r="D20" s="242"/>
    </row>
    <row r="21" spans="1:4" ht="25.5">
      <c r="A21" s="239">
        <v>9</v>
      </c>
      <c r="B21" s="243" t="s">
        <v>511</v>
      </c>
      <c r="C21" s="241"/>
      <c r="D21" s="242"/>
    </row>
    <row r="22" spans="1:4" ht="26.25" customHeight="1">
      <c r="A22" s="244">
        <v>10</v>
      </c>
      <c r="B22" s="245" t="s">
        <v>512</v>
      </c>
      <c r="C22" s="246"/>
      <c r="D22" s="247"/>
    </row>
    <row r="23" spans="1:4">
      <c r="A23" s="248"/>
      <c r="B23" s="249" t="s">
        <v>513</v>
      </c>
      <c r="C23" s="250"/>
      <c r="D23" s="251"/>
    </row>
    <row r="24" spans="1:4">
      <c r="A24" s="248"/>
      <c r="B24" s="249" t="s">
        <v>514</v>
      </c>
      <c r="C24" s="250"/>
      <c r="D24" s="251"/>
    </row>
    <row r="25" spans="1:4">
      <c r="A25" s="248"/>
      <c r="B25" s="249" t="s">
        <v>515</v>
      </c>
      <c r="C25" s="250"/>
      <c r="D25" s="251"/>
    </row>
    <row r="26" spans="1:4">
      <c r="A26" s="248"/>
      <c r="B26" s="249" t="s">
        <v>516</v>
      </c>
      <c r="C26" s="250"/>
      <c r="D26" s="251"/>
    </row>
    <row r="27" spans="1:4">
      <c r="A27" s="252"/>
      <c r="B27" s="253" t="s">
        <v>517</v>
      </c>
      <c r="C27" s="254"/>
      <c r="D27" s="255"/>
    </row>
    <row r="28" spans="1:4" ht="25.5">
      <c r="A28" s="239">
        <v>11</v>
      </c>
      <c r="B28" s="240" t="s">
        <v>518</v>
      </c>
      <c r="C28" s="241"/>
      <c r="D28" s="242"/>
    </row>
    <row r="29" spans="1:4">
      <c r="A29" s="239">
        <v>12</v>
      </c>
      <c r="B29" s="240" t="s">
        <v>519</v>
      </c>
      <c r="C29" s="241"/>
      <c r="D29" s="242"/>
    </row>
    <row r="30" spans="1:4" ht="25.5">
      <c r="A30" s="239">
        <v>13</v>
      </c>
      <c r="B30" s="240" t="s">
        <v>520</v>
      </c>
      <c r="C30" s="241"/>
      <c r="D30" s="242"/>
    </row>
    <row r="31" spans="1:4">
      <c r="A31" s="239">
        <v>14</v>
      </c>
      <c r="B31" s="240" t="s">
        <v>521</v>
      </c>
      <c r="C31" s="241"/>
      <c r="D31" s="242"/>
    </row>
    <row r="32" spans="1:4">
      <c r="A32" s="244">
        <v>15</v>
      </c>
      <c r="B32" s="245" t="s">
        <v>522</v>
      </c>
      <c r="C32" s="246"/>
      <c r="D32" s="247"/>
    </row>
    <row r="33" spans="1:4" ht="21" customHeight="1" thickBot="1">
      <c r="A33" s="457" t="s">
        <v>523</v>
      </c>
      <c r="B33" s="458"/>
      <c r="C33" s="459">
        <f>SUM(C13:C32)</f>
        <v>0</v>
      </c>
      <c r="D33" s="460">
        <f>SUM(D13:D32)</f>
        <v>0</v>
      </c>
    </row>
    <row r="34" spans="1:4">
      <c r="A34" s="256"/>
      <c r="B34" s="256"/>
      <c r="C34" s="256"/>
      <c r="D34" s="256"/>
    </row>
    <row r="35" spans="1:4" ht="12.75" customHeight="1">
      <c r="A35" s="257" t="s">
        <v>524</v>
      </c>
      <c r="B35" s="257"/>
      <c r="C35" s="257"/>
      <c r="D35" s="257"/>
    </row>
    <row r="36" spans="1:4" ht="10.5" customHeight="1">
      <c r="A36" s="258"/>
      <c r="B36" s="258"/>
      <c r="C36" s="258"/>
      <c r="D36" s="258"/>
    </row>
    <row r="37" spans="1:4" ht="16.5" customHeight="1">
      <c r="A37" s="258"/>
      <c r="B37" s="259" t="s">
        <v>525</v>
      </c>
      <c r="C37" s="259" t="s">
        <v>526</v>
      </c>
      <c r="D37" s="258" t="s">
        <v>492</v>
      </c>
    </row>
    <row r="38" spans="1:4" ht="15.75">
      <c r="A38" s="259"/>
      <c r="B38" s="226" t="s">
        <v>476</v>
      </c>
      <c r="C38" s="115" t="s">
        <v>527</v>
      </c>
      <c r="D38" s="682" t="s">
        <v>528</v>
      </c>
    </row>
    <row r="39" spans="1:4" ht="24" customHeight="1">
      <c r="A39" s="259"/>
      <c r="B39" s="226" t="s">
        <v>529</v>
      </c>
      <c r="C39" s="259"/>
      <c r="D39" s="682"/>
    </row>
    <row r="40" spans="1:4">
      <c r="A40" s="115"/>
      <c r="B40" s="226"/>
      <c r="C40" s="115"/>
      <c r="D40" s="226"/>
    </row>
  </sheetData>
  <mergeCells count="1">
    <mergeCell ref="D38:D39"/>
  </mergeCells>
  <pageMargins left="0.78740157480314965" right="0.78740157480314965" top="0.39370078740157483" bottom="0.98425196850393704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32"/>
  <sheetViews>
    <sheetView view="pageBreakPreview" zoomScaleNormal="100" zoomScaleSheetLayoutView="100" workbookViewId="0">
      <selection activeCell="C11" sqref="C11"/>
    </sheetView>
  </sheetViews>
  <sheetFormatPr defaultRowHeight="12.75"/>
  <cols>
    <col min="1" max="1" width="3.28515625" style="112" customWidth="1"/>
    <col min="2" max="2" width="14.42578125" style="112" customWidth="1"/>
    <col min="3" max="3" width="13.85546875" style="112" customWidth="1"/>
    <col min="4" max="6" width="12.7109375" style="112" customWidth="1"/>
    <col min="7" max="7" width="14" style="112" customWidth="1"/>
    <col min="8" max="8" width="12.7109375" style="112" customWidth="1"/>
    <col min="9" max="10" width="12.5703125" style="112" customWidth="1"/>
    <col min="11" max="11" width="13.85546875" style="112" customWidth="1"/>
    <col min="12" max="13" width="12.5703125" style="112" customWidth="1"/>
    <col min="14" max="14" width="12.7109375" style="112" customWidth="1"/>
    <col min="15" max="16384" width="9.140625" style="112"/>
  </cols>
  <sheetData>
    <row r="1" spans="1:14" ht="15.75">
      <c r="A1" s="125" t="s">
        <v>189</v>
      </c>
      <c r="L1" s="259" t="s">
        <v>530</v>
      </c>
      <c r="M1" s="259"/>
    </row>
    <row r="2" spans="1:14" ht="15.75">
      <c r="L2" s="259" t="s">
        <v>191</v>
      </c>
      <c r="M2" s="259"/>
    </row>
    <row r="3" spans="1:14">
      <c r="A3" s="659" t="s">
        <v>531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</row>
    <row r="4" spans="1:14">
      <c r="L4" s="125"/>
    </row>
    <row r="5" spans="1:14" ht="13.5" thickBot="1">
      <c r="A5" s="683" t="s">
        <v>532</v>
      </c>
      <c r="B5" s="683"/>
      <c r="C5" s="683"/>
      <c r="D5" s="683"/>
      <c r="E5" s="683"/>
      <c r="F5" s="683"/>
      <c r="G5" s="683"/>
      <c r="H5" s="683"/>
      <c r="I5" s="683"/>
    </row>
    <row r="6" spans="1:14" ht="20.25" customHeight="1">
      <c r="A6" s="260"/>
      <c r="B6" s="684" t="s">
        <v>533</v>
      </c>
      <c r="C6" s="261" t="s">
        <v>534</v>
      </c>
      <c r="D6" s="262"/>
      <c r="E6" s="262"/>
      <c r="F6" s="263"/>
      <c r="G6" s="264" t="s">
        <v>535</v>
      </c>
      <c r="H6" s="265"/>
      <c r="I6" s="265"/>
      <c r="J6" s="266"/>
      <c r="K6" s="686" t="s">
        <v>536</v>
      </c>
      <c r="L6" s="686" t="s">
        <v>537</v>
      </c>
      <c r="M6" s="686" t="s">
        <v>538</v>
      </c>
      <c r="N6" s="688" t="s">
        <v>539</v>
      </c>
    </row>
    <row r="7" spans="1:14" ht="89.25" customHeight="1" thickBot="1">
      <c r="A7" s="267" t="s">
        <v>107</v>
      </c>
      <c r="B7" s="685"/>
      <c r="C7" s="268" t="s">
        <v>540</v>
      </c>
      <c r="D7" s="269" t="s">
        <v>541</v>
      </c>
      <c r="E7" s="269" t="s">
        <v>542</v>
      </c>
      <c r="F7" s="268" t="s">
        <v>543</v>
      </c>
      <c r="G7" s="268" t="s">
        <v>540</v>
      </c>
      <c r="H7" s="268" t="s">
        <v>544</v>
      </c>
      <c r="I7" s="269" t="s">
        <v>542</v>
      </c>
      <c r="J7" s="268" t="s">
        <v>544</v>
      </c>
      <c r="K7" s="687"/>
      <c r="L7" s="687"/>
      <c r="M7" s="687"/>
      <c r="N7" s="689"/>
    </row>
    <row r="8" spans="1:14" s="277" customFormat="1" ht="10.5">
      <c r="A8" s="270">
        <v>1</v>
      </c>
      <c r="B8" s="271">
        <v>2</v>
      </c>
      <c r="C8" s="272">
        <v>3</v>
      </c>
      <c r="D8" s="273">
        <v>4</v>
      </c>
      <c r="E8" s="274">
        <v>5</v>
      </c>
      <c r="F8" s="274">
        <v>6</v>
      </c>
      <c r="G8" s="274">
        <v>7</v>
      </c>
      <c r="H8" s="274">
        <v>8</v>
      </c>
      <c r="I8" s="274">
        <v>9</v>
      </c>
      <c r="J8" s="275">
        <v>10</v>
      </c>
      <c r="K8" s="275">
        <v>11</v>
      </c>
      <c r="L8" s="275">
        <v>12</v>
      </c>
      <c r="M8" s="275">
        <v>13</v>
      </c>
      <c r="N8" s="276">
        <v>14</v>
      </c>
    </row>
    <row r="9" spans="1:14" ht="36.75" customHeight="1">
      <c r="A9" s="278"/>
      <c r="B9" s="279" t="s">
        <v>545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1"/>
    </row>
    <row r="10" spans="1:14" ht="28.5" customHeight="1">
      <c r="A10" s="282" t="s">
        <v>5</v>
      </c>
      <c r="B10" s="283" t="s">
        <v>546</v>
      </c>
      <c r="C10" s="284"/>
      <c r="D10" s="285"/>
      <c r="E10" s="286"/>
      <c r="F10" s="286"/>
      <c r="G10" s="286"/>
      <c r="H10" s="286"/>
      <c r="I10" s="286"/>
      <c r="J10" s="287"/>
      <c r="K10" s="288"/>
      <c r="L10" s="287"/>
      <c r="M10" s="287"/>
      <c r="N10" s="289"/>
    </row>
    <row r="11" spans="1:14" ht="28.5" customHeight="1">
      <c r="A11" s="282" t="s">
        <v>18</v>
      </c>
      <c r="B11" s="283" t="s">
        <v>547</v>
      </c>
      <c r="C11" s="284"/>
      <c r="D11" s="285"/>
      <c r="E11" s="286"/>
      <c r="F11" s="286"/>
      <c r="G11" s="286"/>
      <c r="H11" s="286"/>
      <c r="I11" s="286"/>
      <c r="J11" s="287"/>
      <c r="K11" s="287"/>
      <c r="L11" s="287"/>
      <c r="M11" s="290"/>
      <c r="N11" s="289"/>
    </row>
    <row r="12" spans="1:14" ht="29.25" customHeight="1">
      <c r="A12" s="282" t="s">
        <v>21</v>
      </c>
      <c r="B12" s="283" t="s">
        <v>548</v>
      </c>
      <c r="C12" s="284"/>
      <c r="D12" s="285"/>
      <c r="E12" s="286"/>
      <c r="F12" s="286"/>
      <c r="G12" s="286"/>
      <c r="H12" s="286"/>
      <c r="I12" s="286"/>
      <c r="J12" s="287"/>
      <c r="K12" s="287"/>
      <c r="L12" s="287"/>
      <c r="M12" s="287"/>
      <c r="N12" s="289"/>
    </row>
    <row r="13" spans="1:14" ht="33.75" customHeight="1">
      <c r="A13" s="282" t="s">
        <v>24</v>
      </c>
      <c r="B13" s="283" t="s">
        <v>549</v>
      </c>
      <c r="C13" s="284"/>
      <c r="D13" s="285"/>
      <c r="E13" s="286"/>
      <c r="F13" s="286"/>
      <c r="G13" s="286"/>
      <c r="H13" s="286"/>
      <c r="I13" s="286"/>
      <c r="J13" s="287"/>
      <c r="K13" s="287"/>
      <c r="L13" s="287"/>
      <c r="M13" s="287"/>
      <c r="N13" s="289"/>
    </row>
    <row r="14" spans="1:14" ht="32.25" customHeight="1">
      <c r="A14" s="282" t="s">
        <v>294</v>
      </c>
      <c r="B14" s="283" t="s">
        <v>550</v>
      </c>
      <c r="C14" s="284"/>
      <c r="D14" s="285"/>
      <c r="E14" s="286"/>
      <c r="F14" s="286"/>
      <c r="G14" s="286"/>
      <c r="H14" s="286"/>
      <c r="I14" s="286"/>
      <c r="J14" s="287"/>
      <c r="K14" s="287"/>
      <c r="L14" s="287"/>
      <c r="M14" s="287"/>
      <c r="N14" s="289"/>
    </row>
    <row r="15" spans="1:14" ht="31.5" customHeight="1" thickBot="1">
      <c r="A15" s="291" t="s">
        <v>424</v>
      </c>
      <c r="B15" s="292" t="s">
        <v>551</v>
      </c>
      <c r="C15" s="293"/>
      <c r="D15" s="294"/>
      <c r="E15" s="295"/>
      <c r="F15" s="295"/>
      <c r="G15" s="295"/>
      <c r="H15" s="295"/>
      <c r="I15" s="295"/>
      <c r="J15" s="296"/>
      <c r="K15" s="296"/>
      <c r="L15" s="296"/>
      <c r="M15" s="296"/>
      <c r="N15" s="297"/>
    </row>
    <row r="16" spans="1:14" ht="13.5" customHeight="1">
      <c r="A16" s="125"/>
      <c r="B16" s="298"/>
      <c r="C16" s="299"/>
      <c r="D16" s="299"/>
      <c r="E16" s="300"/>
      <c r="F16" s="300"/>
      <c r="G16" s="300"/>
      <c r="H16" s="300"/>
      <c r="I16" s="300"/>
      <c r="J16" s="300"/>
      <c r="K16" s="300"/>
      <c r="L16" s="300"/>
      <c r="M16" s="300"/>
      <c r="N16" s="300"/>
    </row>
    <row r="17" spans="1:14">
      <c r="A17" s="257" t="s">
        <v>552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</row>
    <row r="18" spans="1:14" ht="10.9" customHeight="1">
      <c r="A18" s="257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</row>
    <row r="19" spans="1:14" ht="24" customHeight="1">
      <c r="B19" s="301"/>
      <c r="C19" s="256"/>
      <c r="D19" s="256"/>
    </row>
    <row r="20" spans="1:14" ht="14.25" customHeight="1">
      <c r="B20" s="664" t="s">
        <v>305</v>
      </c>
      <c r="C20" s="664"/>
      <c r="D20" s="664"/>
      <c r="E20" s="664"/>
      <c r="G20" s="112" t="s">
        <v>553</v>
      </c>
      <c r="H20" s="690" t="s">
        <v>554</v>
      </c>
      <c r="I20" s="690"/>
      <c r="J20" s="690"/>
      <c r="K20" s="690"/>
      <c r="L20" s="690"/>
      <c r="M20" s="690"/>
      <c r="N20" s="690"/>
    </row>
    <row r="21" spans="1:14" ht="12.75" customHeight="1">
      <c r="B21" s="691" t="s">
        <v>476</v>
      </c>
      <c r="C21" s="691"/>
      <c r="D21" s="691"/>
      <c r="E21" s="691"/>
      <c r="F21" s="302"/>
      <c r="G21" s="302" t="s">
        <v>477</v>
      </c>
      <c r="H21" s="691" t="s">
        <v>476</v>
      </c>
      <c r="I21" s="691"/>
      <c r="J21" s="691"/>
      <c r="K21" s="691"/>
      <c r="L21" s="691"/>
      <c r="M21" s="691"/>
      <c r="N21" s="691"/>
    </row>
    <row r="22" spans="1:14" ht="12.75" customHeight="1">
      <c r="B22" s="691" t="s">
        <v>555</v>
      </c>
      <c r="C22" s="691"/>
      <c r="D22" s="691"/>
      <c r="E22" s="691"/>
      <c r="H22" s="303" t="s">
        <v>556</v>
      </c>
      <c r="I22" s="303"/>
      <c r="J22" s="303"/>
      <c r="K22" s="303"/>
      <c r="L22" s="303"/>
      <c r="M22" s="303"/>
      <c r="N22" s="303"/>
    </row>
    <row r="23" spans="1:14">
      <c r="B23" s="301"/>
      <c r="C23" s="256"/>
      <c r="D23" s="256"/>
    </row>
    <row r="24" spans="1:14">
      <c r="B24" s="301"/>
      <c r="C24" s="256"/>
      <c r="D24" s="256"/>
    </row>
    <row r="25" spans="1:14">
      <c r="B25" s="301"/>
      <c r="C25" s="256"/>
      <c r="D25" s="256"/>
    </row>
    <row r="26" spans="1:14">
      <c r="B26" s="301"/>
      <c r="C26" s="256"/>
      <c r="D26" s="256"/>
    </row>
    <row r="27" spans="1:14">
      <c r="B27" s="301"/>
      <c r="C27" s="256"/>
      <c r="D27" s="256"/>
    </row>
    <row r="28" spans="1:14">
      <c r="B28" s="301"/>
      <c r="C28" s="256"/>
      <c r="D28" s="256"/>
    </row>
    <row r="29" spans="1:14">
      <c r="B29" s="256"/>
      <c r="C29" s="256"/>
      <c r="D29" s="256"/>
    </row>
    <row r="30" spans="1:14">
      <c r="B30" s="256"/>
      <c r="C30" s="256"/>
      <c r="D30" s="256"/>
    </row>
    <row r="31" spans="1:14">
      <c r="B31" s="256"/>
      <c r="C31" s="256"/>
      <c r="D31" s="256"/>
    </row>
    <row r="32" spans="1:14">
      <c r="B32" s="256"/>
      <c r="C32" s="256"/>
      <c r="D32" s="256"/>
    </row>
  </sheetData>
  <mergeCells count="12">
    <mergeCell ref="B20:E20"/>
    <mergeCell ref="H20:N20"/>
    <mergeCell ref="B21:E21"/>
    <mergeCell ref="H21:N21"/>
    <mergeCell ref="B22:E22"/>
    <mergeCell ref="A3:N3"/>
    <mergeCell ref="A5:I5"/>
    <mergeCell ref="B6:B7"/>
    <mergeCell ref="K6:K7"/>
    <mergeCell ref="L6:L7"/>
    <mergeCell ref="M6:M7"/>
    <mergeCell ref="N6:N7"/>
  </mergeCells>
  <pageMargins left="0.78740157480314965" right="0.78740157480314965" top="0.98425196850393704" bottom="0" header="0" footer="0"/>
  <pageSetup paperSize="9" scale="74" orientation="landscape" r:id="rId1"/>
  <headerFooter alignWithMargins="0"/>
  <colBreaks count="1" manualBreakCount="1">
    <brk id="14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46"/>
  <sheetViews>
    <sheetView showGridLines="0" view="pageBreakPreview" zoomScale="80" zoomScaleNormal="100" zoomScaleSheetLayoutView="80" workbookViewId="0">
      <selection activeCell="L2" sqref="L2"/>
    </sheetView>
  </sheetViews>
  <sheetFormatPr defaultRowHeight="12.75"/>
  <cols>
    <col min="1" max="1" width="6.140625" style="112" customWidth="1"/>
    <col min="2" max="2" width="45.42578125" style="112" customWidth="1"/>
    <col min="3" max="3" width="9.7109375" style="112" customWidth="1"/>
    <col min="4" max="4" width="15.28515625" style="112" customWidth="1"/>
    <col min="5" max="5" width="15.5703125" style="112" customWidth="1"/>
    <col min="6" max="6" width="9.85546875" style="112" customWidth="1"/>
    <col min="7" max="7" width="15.140625" style="112" customWidth="1"/>
    <col min="8" max="8" width="15.28515625" style="112" customWidth="1"/>
    <col min="9" max="9" width="11.85546875" style="112" customWidth="1"/>
    <col min="10" max="10" width="11.7109375" style="112" customWidth="1"/>
    <col min="11" max="11" width="11.5703125" style="112" customWidth="1"/>
    <col min="12" max="12" width="11" style="112" customWidth="1"/>
    <col min="13" max="13" width="13.28515625" style="112" customWidth="1"/>
    <col min="14" max="16384" width="9.140625" style="112"/>
  </cols>
  <sheetData>
    <row r="1" spans="1:13" ht="15.75">
      <c r="A1" s="125" t="s">
        <v>189</v>
      </c>
      <c r="B1" s="125"/>
      <c r="C1" s="125"/>
      <c r="D1" s="125"/>
      <c r="E1" s="125"/>
      <c r="K1" s="172"/>
      <c r="L1" s="259" t="s">
        <v>557</v>
      </c>
    </row>
    <row r="2" spans="1:13" ht="15.75">
      <c r="A2" s="113"/>
      <c r="B2" s="113"/>
      <c r="C2" s="113"/>
      <c r="D2" s="113"/>
      <c r="E2" s="113"/>
      <c r="K2" s="172"/>
      <c r="L2" s="259" t="s">
        <v>191</v>
      </c>
    </row>
    <row r="3" spans="1:13" ht="3" customHeight="1">
      <c r="A3" s="114"/>
      <c r="B3" s="114"/>
      <c r="C3" s="114"/>
      <c r="D3" s="114"/>
      <c r="E3" s="114"/>
      <c r="F3" s="115"/>
      <c r="G3" s="115"/>
      <c r="H3" s="115"/>
      <c r="I3" s="115"/>
      <c r="J3" s="115"/>
      <c r="K3" s="115"/>
      <c r="L3" s="115"/>
      <c r="M3" s="115"/>
    </row>
    <row r="4" spans="1:13">
      <c r="A4" s="114"/>
      <c r="B4" s="114"/>
      <c r="C4" s="114"/>
      <c r="D4" s="114"/>
      <c r="E4" s="114"/>
      <c r="F4" s="115"/>
      <c r="G4" s="115"/>
      <c r="H4" s="115"/>
      <c r="I4" s="115"/>
      <c r="J4" s="115"/>
      <c r="K4" s="115"/>
      <c r="L4" s="115"/>
      <c r="M4" s="115"/>
    </row>
    <row r="5" spans="1:13" ht="20.25" customHeight="1">
      <c r="A5" s="304" t="s">
        <v>420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ht="36" customHeight="1">
      <c r="A6" s="662" t="s">
        <v>107</v>
      </c>
      <c r="B6" s="662" t="s">
        <v>421</v>
      </c>
      <c r="C6" s="694" t="s">
        <v>422</v>
      </c>
      <c r="D6" s="695"/>
      <c r="E6" s="696"/>
      <c r="F6" s="117" t="s">
        <v>423</v>
      </c>
      <c r="G6" s="117"/>
      <c r="H6" s="117"/>
      <c r="I6" s="660" t="s">
        <v>558</v>
      </c>
      <c r="J6" s="660" t="s">
        <v>559</v>
      </c>
      <c r="K6" s="660" t="s">
        <v>560</v>
      </c>
      <c r="L6" s="660" t="s">
        <v>561</v>
      </c>
      <c r="M6" s="660" t="s">
        <v>562</v>
      </c>
    </row>
    <row r="7" spans="1:13" ht="58.9" customHeight="1">
      <c r="A7" s="663"/>
      <c r="B7" s="663"/>
      <c r="C7" s="169" t="s">
        <v>563</v>
      </c>
      <c r="D7" s="118" t="s">
        <v>564</v>
      </c>
      <c r="E7" s="118" t="s">
        <v>565</v>
      </c>
      <c r="F7" s="169" t="s">
        <v>563</v>
      </c>
      <c r="G7" s="118" t="s">
        <v>564</v>
      </c>
      <c r="H7" s="169" t="s">
        <v>565</v>
      </c>
      <c r="I7" s="661"/>
      <c r="J7" s="697"/>
      <c r="K7" s="661"/>
      <c r="L7" s="661"/>
      <c r="M7" s="661"/>
    </row>
    <row r="8" spans="1:13" s="277" customFormat="1" ht="10.5">
      <c r="A8" s="305">
        <v>1</v>
      </c>
      <c r="B8" s="306">
        <v>2</v>
      </c>
      <c r="C8" s="306">
        <v>3</v>
      </c>
      <c r="D8" s="306">
        <v>4</v>
      </c>
      <c r="E8" s="305">
        <v>5</v>
      </c>
      <c r="F8" s="305">
        <v>6</v>
      </c>
      <c r="G8" s="305">
        <v>7</v>
      </c>
      <c r="H8" s="305">
        <v>8</v>
      </c>
      <c r="I8" s="307">
        <v>9</v>
      </c>
      <c r="J8" s="308">
        <v>10</v>
      </c>
      <c r="K8" s="308">
        <v>11</v>
      </c>
      <c r="L8" s="308">
        <v>12</v>
      </c>
      <c r="M8" s="308">
        <v>13</v>
      </c>
    </row>
    <row r="9" spans="1:13" ht="20.100000000000001" customHeight="1">
      <c r="A9" s="119" t="s">
        <v>5</v>
      </c>
      <c r="B9" s="120"/>
      <c r="C9" s="120"/>
      <c r="D9" s="120"/>
      <c r="E9" s="121"/>
      <c r="F9" s="121"/>
      <c r="G9" s="121"/>
      <c r="H9" s="121"/>
      <c r="I9" s="121"/>
      <c r="J9" s="121"/>
      <c r="K9" s="121"/>
      <c r="L9" s="121"/>
      <c r="M9" s="121"/>
    </row>
    <row r="10" spans="1:13" ht="20.100000000000001" customHeight="1">
      <c r="A10" s="119" t="s">
        <v>18</v>
      </c>
      <c r="B10" s="120"/>
      <c r="C10" s="120"/>
      <c r="D10" s="120"/>
      <c r="E10" s="121"/>
      <c r="F10" s="121"/>
      <c r="G10" s="121"/>
      <c r="H10" s="121"/>
      <c r="I10" s="121"/>
      <c r="J10" s="121"/>
      <c r="K10" s="121"/>
      <c r="L10" s="121"/>
      <c r="M10" s="121"/>
    </row>
    <row r="11" spans="1:13" ht="20.100000000000001" customHeight="1">
      <c r="A11" s="119" t="s">
        <v>21</v>
      </c>
      <c r="B11" s="120"/>
      <c r="C11" s="120"/>
      <c r="D11" s="120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3" ht="20.100000000000001" customHeight="1">
      <c r="A12" s="119" t="s">
        <v>24</v>
      </c>
      <c r="B12" s="120"/>
      <c r="C12" s="120"/>
      <c r="D12" s="120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1:13" ht="20.100000000000001" customHeight="1">
      <c r="A13" s="119" t="s">
        <v>294</v>
      </c>
      <c r="B13" s="120"/>
      <c r="C13" s="120"/>
      <c r="D13" s="120"/>
      <c r="E13" s="121"/>
      <c r="F13" s="121"/>
      <c r="G13" s="121"/>
      <c r="H13" s="121"/>
      <c r="I13" s="121"/>
      <c r="J13" s="121"/>
      <c r="K13" s="121"/>
      <c r="L13" s="121"/>
      <c r="M13" s="121"/>
    </row>
    <row r="14" spans="1:13" ht="20.100000000000001" customHeight="1">
      <c r="A14" s="119" t="s">
        <v>424</v>
      </c>
      <c r="B14" s="120"/>
      <c r="C14" s="120"/>
      <c r="D14" s="120"/>
      <c r="E14" s="121"/>
      <c r="F14" s="121"/>
      <c r="G14" s="121"/>
      <c r="H14" s="121"/>
      <c r="I14" s="121"/>
      <c r="J14" s="121"/>
      <c r="K14" s="121"/>
      <c r="L14" s="121"/>
      <c r="M14" s="121"/>
    </row>
    <row r="15" spans="1:13" ht="20.100000000000001" customHeight="1">
      <c r="A15" s="119" t="s">
        <v>308</v>
      </c>
      <c r="B15" s="120"/>
      <c r="C15" s="120"/>
      <c r="D15" s="120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1:13" ht="20.100000000000001" customHeight="1">
      <c r="A16" s="119" t="s">
        <v>425</v>
      </c>
      <c r="B16" s="120"/>
      <c r="C16" s="120"/>
      <c r="D16" s="120"/>
      <c r="E16" s="121"/>
      <c r="F16" s="121"/>
      <c r="G16" s="121"/>
      <c r="H16" s="121"/>
      <c r="I16" s="121"/>
      <c r="J16" s="121"/>
      <c r="K16" s="121"/>
      <c r="L16" s="121"/>
      <c r="M16" s="121"/>
    </row>
    <row r="17" spans="1:13" ht="20.100000000000001" customHeight="1">
      <c r="A17" s="119" t="s">
        <v>426</v>
      </c>
      <c r="B17" s="120"/>
      <c r="C17" s="120"/>
      <c r="D17" s="120"/>
      <c r="E17" s="121"/>
      <c r="F17" s="121"/>
      <c r="G17" s="121"/>
      <c r="H17" s="121"/>
      <c r="I17" s="121"/>
      <c r="J17" s="121"/>
      <c r="K17" s="121"/>
      <c r="L17" s="121"/>
      <c r="M17" s="121"/>
    </row>
    <row r="18" spans="1:13" ht="20.100000000000001" customHeight="1">
      <c r="A18" s="119" t="s">
        <v>427</v>
      </c>
      <c r="B18" s="120"/>
      <c r="C18" s="120"/>
      <c r="D18" s="120"/>
      <c r="E18" s="121"/>
      <c r="F18" s="121"/>
      <c r="G18" s="121"/>
      <c r="H18" s="121"/>
      <c r="I18" s="121"/>
      <c r="J18" s="121"/>
      <c r="K18" s="121"/>
      <c r="L18" s="121"/>
      <c r="M18" s="121"/>
    </row>
    <row r="19" spans="1:13" ht="20.100000000000001" customHeight="1">
      <c r="A19" s="119" t="s">
        <v>428</v>
      </c>
      <c r="B19" s="120"/>
      <c r="C19" s="120"/>
      <c r="D19" s="120"/>
      <c r="E19" s="121"/>
      <c r="F19" s="121"/>
      <c r="G19" s="121"/>
      <c r="H19" s="121"/>
      <c r="I19" s="121"/>
      <c r="J19" s="121"/>
      <c r="K19" s="121"/>
      <c r="L19" s="121"/>
      <c r="M19" s="121"/>
    </row>
    <row r="20" spans="1:13" ht="20.100000000000001" customHeight="1">
      <c r="A20" s="119" t="s">
        <v>429</v>
      </c>
      <c r="B20" s="120"/>
      <c r="C20" s="120"/>
      <c r="D20" s="120"/>
      <c r="E20" s="121"/>
      <c r="F20" s="121"/>
      <c r="G20" s="121"/>
      <c r="H20" s="121"/>
      <c r="I20" s="121"/>
      <c r="J20" s="121"/>
      <c r="K20" s="121"/>
      <c r="L20" s="121"/>
      <c r="M20" s="121"/>
    </row>
    <row r="21" spans="1:13" ht="20.100000000000001" customHeight="1">
      <c r="A21" s="119" t="s">
        <v>430</v>
      </c>
      <c r="B21" s="120"/>
      <c r="C21" s="120"/>
      <c r="D21" s="120"/>
      <c r="E21" s="121"/>
      <c r="F21" s="121"/>
      <c r="G21" s="121"/>
      <c r="H21" s="121"/>
      <c r="I21" s="121"/>
      <c r="J21" s="121"/>
      <c r="K21" s="121"/>
      <c r="L21" s="121"/>
      <c r="M21" s="121"/>
    </row>
    <row r="22" spans="1:13" ht="20.100000000000001" customHeight="1">
      <c r="A22" s="119" t="s">
        <v>431</v>
      </c>
      <c r="B22" s="120"/>
      <c r="C22" s="120"/>
      <c r="D22" s="120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ht="20.100000000000001" customHeight="1">
      <c r="A23" s="119" t="s">
        <v>432</v>
      </c>
      <c r="B23" s="120"/>
      <c r="C23" s="120"/>
      <c r="D23" s="120"/>
      <c r="E23" s="121"/>
      <c r="F23" s="121"/>
      <c r="G23" s="121"/>
      <c r="H23" s="121"/>
      <c r="I23" s="121"/>
      <c r="J23" s="121"/>
      <c r="K23" s="121"/>
      <c r="L23" s="121"/>
      <c r="M23" s="121"/>
    </row>
    <row r="24" spans="1:13" ht="20.100000000000001" customHeight="1">
      <c r="A24" s="119" t="s">
        <v>433</v>
      </c>
      <c r="B24" s="120"/>
      <c r="C24" s="120"/>
      <c r="D24" s="120"/>
      <c r="E24" s="121"/>
      <c r="F24" s="121"/>
      <c r="G24" s="121"/>
      <c r="H24" s="121"/>
      <c r="I24" s="121"/>
      <c r="J24" s="121"/>
      <c r="K24" s="121"/>
      <c r="L24" s="121"/>
      <c r="M24" s="121"/>
    </row>
    <row r="25" spans="1:13" ht="20.100000000000001" customHeight="1">
      <c r="A25" s="119" t="s">
        <v>434</v>
      </c>
      <c r="B25" s="120"/>
      <c r="C25" s="120"/>
      <c r="D25" s="120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20.100000000000001" customHeight="1">
      <c r="A26" s="119" t="s">
        <v>435</v>
      </c>
      <c r="B26" s="120"/>
      <c r="C26" s="120"/>
      <c r="D26" s="120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20.100000000000001" customHeight="1">
      <c r="A27" s="119" t="s">
        <v>436</v>
      </c>
      <c r="B27" s="120"/>
      <c r="C27" s="120"/>
      <c r="D27" s="120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20.100000000000001" customHeight="1">
      <c r="A28" s="119" t="s">
        <v>437</v>
      </c>
      <c r="B28" s="120"/>
      <c r="C28" s="120"/>
      <c r="D28" s="120"/>
      <c r="E28" s="121"/>
      <c r="F28" s="121"/>
      <c r="G28" s="121"/>
      <c r="H28" s="121"/>
      <c r="I28" s="121"/>
      <c r="J28" s="121"/>
      <c r="K28" s="121"/>
      <c r="L28" s="121"/>
      <c r="M28" s="121"/>
    </row>
    <row r="29" spans="1:13" ht="20.100000000000001" customHeight="1">
      <c r="A29" s="119" t="s">
        <v>438</v>
      </c>
      <c r="B29" s="120"/>
      <c r="C29" s="120"/>
      <c r="D29" s="120"/>
      <c r="E29" s="121"/>
      <c r="F29" s="121"/>
      <c r="G29" s="121"/>
      <c r="H29" s="121"/>
      <c r="I29" s="121"/>
      <c r="J29" s="121"/>
      <c r="K29" s="121"/>
      <c r="L29" s="121"/>
      <c r="M29" s="121"/>
    </row>
    <row r="30" spans="1:13" ht="20.100000000000001" customHeight="1">
      <c r="A30" s="119" t="s">
        <v>439</v>
      </c>
      <c r="B30" s="120"/>
      <c r="C30" s="120"/>
      <c r="D30" s="120"/>
      <c r="E30" s="121"/>
      <c r="F30" s="121"/>
      <c r="G30" s="121"/>
      <c r="H30" s="121"/>
      <c r="I30" s="121"/>
      <c r="J30" s="121"/>
      <c r="K30" s="121"/>
      <c r="L30" s="121"/>
      <c r="M30" s="121"/>
    </row>
    <row r="31" spans="1:13" ht="20.100000000000001" customHeight="1">
      <c r="A31" s="122" t="s">
        <v>440</v>
      </c>
      <c r="B31" s="123"/>
      <c r="C31" s="123"/>
      <c r="D31" s="123"/>
      <c r="E31" s="124"/>
      <c r="F31" s="124"/>
      <c r="G31" s="124"/>
      <c r="H31" s="124"/>
      <c r="I31" s="124"/>
      <c r="J31" s="124"/>
      <c r="K31" s="124"/>
      <c r="L31" s="124"/>
      <c r="M31" s="124"/>
    </row>
    <row r="32" spans="1:13" ht="20.100000000000001" customHeight="1">
      <c r="A32" s="122" t="s">
        <v>441</v>
      </c>
      <c r="B32" s="123"/>
      <c r="C32" s="123"/>
      <c r="D32" s="123"/>
      <c r="E32" s="124"/>
      <c r="F32" s="124"/>
      <c r="G32" s="124"/>
      <c r="H32" s="124"/>
      <c r="I32" s="124"/>
      <c r="J32" s="124"/>
      <c r="K32" s="124"/>
      <c r="L32" s="124"/>
      <c r="M32" s="124"/>
    </row>
    <row r="33" spans="1:17" ht="20.100000000000001" customHeight="1">
      <c r="A33" s="122" t="s">
        <v>566</v>
      </c>
      <c r="B33" s="123"/>
      <c r="C33" s="123"/>
      <c r="D33" s="123"/>
      <c r="E33" s="124"/>
      <c r="F33" s="124"/>
      <c r="G33" s="124"/>
      <c r="H33" s="124"/>
      <c r="I33" s="124"/>
      <c r="J33" s="124"/>
      <c r="K33" s="124"/>
      <c r="L33" s="124"/>
      <c r="M33" s="124"/>
    </row>
    <row r="34" spans="1:17" ht="20.100000000000001" customHeight="1">
      <c r="A34" s="122" t="s">
        <v>567</v>
      </c>
      <c r="B34" s="123"/>
      <c r="C34" s="123"/>
      <c r="D34" s="123"/>
      <c r="E34" s="124"/>
      <c r="F34" s="124"/>
      <c r="G34" s="124"/>
      <c r="H34" s="124"/>
      <c r="I34" s="124"/>
      <c r="J34" s="124"/>
      <c r="K34" s="124"/>
      <c r="L34" s="124"/>
      <c r="M34" s="124"/>
    </row>
    <row r="35" spans="1:17" ht="20.100000000000001" customHeight="1">
      <c r="A35" s="122" t="s">
        <v>568</v>
      </c>
      <c r="B35" s="123"/>
      <c r="C35" s="123"/>
      <c r="D35" s="123"/>
      <c r="E35" s="124"/>
      <c r="F35" s="124"/>
      <c r="G35" s="124"/>
      <c r="H35" s="124"/>
      <c r="I35" s="124"/>
      <c r="J35" s="124"/>
      <c r="K35" s="124"/>
      <c r="L35" s="124"/>
      <c r="M35" s="124"/>
    </row>
    <row r="36" spans="1:17" ht="20.100000000000001" customHeight="1">
      <c r="A36" s="692" t="s">
        <v>442</v>
      </c>
      <c r="B36" s="693"/>
      <c r="C36" s="309">
        <f>SUM(C9:C35)</f>
        <v>0</v>
      </c>
      <c r="D36" s="309">
        <f t="shared" ref="D36:M36" si="0">SUM(D9:D35)</f>
        <v>0</v>
      </c>
      <c r="E36" s="309">
        <f t="shared" si="0"/>
        <v>0</v>
      </c>
      <c r="F36" s="309">
        <f t="shared" si="0"/>
        <v>0</v>
      </c>
      <c r="G36" s="309">
        <f t="shared" si="0"/>
        <v>0</v>
      </c>
      <c r="H36" s="309">
        <f t="shared" si="0"/>
        <v>0</v>
      </c>
      <c r="I36" s="309">
        <f t="shared" si="0"/>
        <v>0</v>
      </c>
      <c r="J36" s="309">
        <f t="shared" si="0"/>
        <v>0</v>
      </c>
      <c r="K36" s="309">
        <f t="shared" si="0"/>
        <v>0</v>
      </c>
      <c r="L36" s="309" t="s">
        <v>149</v>
      </c>
      <c r="M36" s="309">
        <f t="shared" si="0"/>
        <v>0</v>
      </c>
    </row>
    <row r="37" spans="1:17" ht="4.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7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7">
      <c r="A39" s="125"/>
      <c r="B39" s="125"/>
      <c r="C39" s="125"/>
      <c r="D39" s="125"/>
      <c r="J39" s="310"/>
      <c r="K39" s="310"/>
      <c r="L39" s="310"/>
      <c r="M39" s="310"/>
      <c r="N39" s="310"/>
      <c r="O39" s="310"/>
      <c r="P39" s="310"/>
      <c r="Q39" s="310"/>
    </row>
    <row r="40" spans="1:17" ht="15">
      <c r="A40" s="311" t="s">
        <v>412</v>
      </c>
      <c r="C40" s="113"/>
      <c r="D40" s="113"/>
      <c r="H40" s="311"/>
      <c r="J40" s="312" t="s">
        <v>412</v>
      </c>
      <c r="K40" s="312" t="s">
        <v>569</v>
      </c>
      <c r="L40" s="312"/>
      <c r="M40" s="312"/>
      <c r="N40" s="312"/>
      <c r="O40" s="312"/>
      <c r="P40" s="312"/>
      <c r="Q40" s="312"/>
    </row>
    <row r="41" spans="1:17" ht="15" customHeight="1">
      <c r="A41" s="300" t="s">
        <v>570</v>
      </c>
      <c r="C41" s="113"/>
      <c r="D41" s="313"/>
      <c r="E41" s="311" t="s">
        <v>571</v>
      </c>
      <c r="H41" s="113"/>
      <c r="J41" s="311"/>
      <c r="K41" s="300" t="s">
        <v>572</v>
      </c>
      <c r="L41" s="311"/>
      <c r="M41" s="300"/>
      <c r="N41" s="311"/>
      <c r="O41" s="300"/>
      <c r="P41" s="311"/>
      <c r="Q41" s="300"/>
    </row>
    <row r="42" spans="1:17" ht="15">
      <c r="A42" s="300" t="s">
        <v>555</v>
      </c>
      <c r="B42" s="300"/>
      <c r="E42" s="311" t="s">
        <v>494</v>
      </c>
      <c r="J42" s="311"/>
      <c r="K42" s="302" t="s">
        <v>479</v>
      </c>
      <c r="L42" s="311"/>
      <c r="M42" s="302"/>
      <c r="N42" s="311"/>
      <c r="O42" s="302"/>
      <c r="P42" s="311"/>
      <c r="Q42" s="302"/>
    </row>
    <row r="43" spans="1:17" ht="60" customHeight="1"/>
    <row r="44" spans="1:17">
      <c r="K44" s="312"/>
      <c r="L44" s="312"/>
      <c r="M44" s="314"/>
      <c r="N44" s="314"/>
      <c r="O44" s="314"/>
    </row>
    <row r="45" spans="1:17" ht="15">
      <c r="K45" s="311"/>
      <c r="L45" s="300"/>
    </row>
    <row r="46" spans="1:17" ht="15">
      <c r="K46" s="311"/>
      <c r="L46" s="302"/>
    </row>
  </sheetData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43"/>
  <sheetViews>
    <sheetView showGridLines="0" showRuler="0" view="pageBreakPreview" zoomScaleNormal="100" zoomScaleSheetLayoutView="100" workbookViewId="0">
      <selection activeCell="G2" sqref="G2"/>
    </sheetView>
  </sheetViews>
  <sheetFormatPr defaultRowHeight="12.75"/>
  <cols>
    <col min="1" max="1" width="6.140625" style="112" customWidth="1"/>
    <col min="2" max="2" width="49.85546875" style="112" customWidth="1"/>
    <col min="3" max="4" width="20.85546875" style="112" customWidth="1"/>
    <col min="5" max="5" width="14" style="112" customWidth="1"/>
    <col min="6" max="6" width="19.85546875" style="112" customWidth="1"/>
    <col min="7" max="7" width="19.28515625" style="112" customWidth="1"/>
    <col min="8" max="16384" width="9.140625" style="112"/>
  </cols>
  <sheetData>
    <row r="1" spans="1:7" ht="15.75">
      <c r="A1" s="125" t="s">
        <v>189</v>
      </c>
      <c r="B1" s="125"/>
      <c r="G1" s="259" t="s">
        <v>573</v>
      </c>
    </row>
    <row r="2" spans="1:7" ht="15.75">
      <c r="A2" s="113"/>
      <c r="B2" s="113"/>
      <c r="G2" s="259" t="s">
        <v>191</v>
      </c>
    </row>
    <row r="3" spans="1:7" ht="3" customHeight="1">
      <c r="A3" s="114"/>
      <c r="B3" s="114"/>
      <c r="C3" s="115"/>
      <c r="D3" s="115"/>
      <c r="E3" s="115"/>
      <c r="F3" s="115"/>
      <c r="G3" s="116"/>
    </row>
    <row r="4" spans="1:7">
      <c r="A4" s="114"/>
      <c r="B4" s="114"/>
      <c r="C4" s="115"/>
      <c r="D4" s="115"/>
      <c r="E4" s="115"/>
      <c r="F4" s="115"/>
      <c r="G4" s="116"/>
    </row>
    <row r="5" spans="1:7" ht="20.25" customHeight="1" thickBot="1">
      <c r="A5" s="315" t="s">
        <v>574</v>
      </c>
      <c r="B5" s="315"/>
      <c r="C5" s="315"/>
      <c r="D5" s="315"/>
      <c r="E5" s="315"/>
      <c r="F5" s="315"/>
      <c r="G5" s="315"/>
    </row>
    <row r="6" spans="1:7" ht="43.5" customHeight="1">
      <c r="A6" s="700" t="s">
        <v>107</v>
      </c>
      <c r="B6" s="702" t="s">
        <v>421</v>
      </c>
      <c r="C6" s="703" t="s">
        <v>575</v>
      </c>
      <c r="D6" s="703" t="s">
        <v>576</v>
      </c>
      <c r="E6" s="686" t="s">
        <v>577</v>
      </c>
      <c r="F6" s="698" t="s">
        <v>578</v>
      </c>
      <c r="G6" s="698" t="s">
        <v>579</v>
      </c>
    </row>
    <row r="7" spans="1:7" ht="48.75" customHeight="1">
      <c r="A7" s="701"/>
      <c r="B7" s="663"/>
      <c r="C7" s="704"/>
      <c r="D7" s="704"/>
      <c r="E7" s="661"/>
      <c r="F7" s="699"/>
      <c r="G7" s="699"/>
    </row>
    <row r="8" spans="1:7" s="277" customFormat="1" ht="10.5">
      <c r="A8" s="316">
        <v>14</v>
      </c>
      <c r="B8" s="306">
        <v>15</v>
      </c>
      <c r="C8" s="305">
        <v>16</v>
      </c>
      <c r="D8" s="317">
        <v>17</v>
      </c>
      <c r="E8" s="317">
        <v>18</v>
      </c>
      <c r="F8" s="317">
        <v>19</v>
      </c>
      <c r="G8" s="317">
        <v>20</v>
      </c>
    </row>
    <row r="9" spans="1:7" ht="20.100000000000001" customHeight="1">
      <c r="A9" s="318" t="s">
        <v>5</v>
      </c>
      <c r="B9" s="120"/>
      <c r="C9" s="533"/>
      <c r="D9" s="534"/>
      <c r="E9" s="534"/>
      <c r="F9" s="534"/>
      <c r="G9" s="534"/>
    </row>
    <row r="10" spans="1:7" ht="20.100000000000001" customHeight="1">
      <c r="A10" s="318" t="s">
        <v>18</v>
      </c>
      <c r="B10" s="120"/>
      <c r="C10" s="535"/>
      <c r="D10" s="534"/>
      <c r="E10" s="534"/>
      <c r="F10" s="534"/>
      <c r="G10" s="534"/>
    </row>
    <row r="11" spans="1:7" ht="20.100000000000001" customHeight="1">
      <c r="A11" s="318" t="s">
        <v>21</v>
      </c>
      <c r="B11" s="120"/>
      <c r="C11" s="535"/>
      <c r="D11" s="534"/>
      <c r="E11" s="534"/>
      <c r="F11" s="534"/>
      <c r="G11" s="534"/>
    </row>
    <row r="12" spans="1:7" ht="20.100000000000001" customHeight="1">
      <c r="A12" s="318" t="s">
        <v>24</v>
      </c>
      <c r="B12" s="120"/>
      <c r="C12" s="535"/>
      <c r="D12" s="534"/>
      <c r="E12" s="534"/>
      <c r="F12" s="534"/>
      <c r="G12" s="534"/>
    </row>
    <row r="13" spans="1:7" ht="20.100000000000001" customHeight="1">
      <c r="A13" s="318" t="s">
        <v>294</v>
      </c>
      <c r="B13" s="120"/>
      <c r="C13" s="535"/>
      <c r="D13" s="534"/>
      <c r="E13" s="534"/>
      <c r="F13" s="534"/>
      <c r="G13" s="534"/>
    </row>
    <row r="14" spans="1:7" ht="20.100000000000001" customHeight="1">
      <c r="A14" s="318" t="s">
        <v>424</v>
      </c>
      <c r="B14" s="120"/>
      <c r="C14" s="535"/>
      <c r="D14" s="534"/>
      <c r="E14" s="534"/>
      <c r="F14" s="534"/>
      <c r="G14" s="534"/>
    </row>
    <row r="15" spans="1:7" ht="20.100000000000001" customHeight="1">
      <c r="A15" s="318" t="s">
        <v>308</v>
      </c>
      <c r="B15" s="120"/>
      <c r="C15" s="535"/>
      <c r="D15" s="534"/>
      <c r="E15" s="534"/>
      <c r="F15" s="534"/>
      <c r="G15" s="534"/>
    </row>
    <row r="16" spans="1:7" ht="20.100000000000001" customHeight="1">
      <c r="A16" s="318" t="s">
        <v>425</v>
      </c>
      <c r="B16" s="120"/>
      <c r="C16" s="535"/>
      <c r="D16" s="534"/>
      <c r="E16" s="534"/>
      <c r="F16" s="534"/>
      <c r="G16" s="534"/>
    </row>
    <row r="17" spans="1:7" ht="20.100000000000001" customHeight="1">
      <c r="A17" s="318" t="s">
        <v>426</v>
      </c>
      <c r="B17" s="120"/>
      <c r="C17" s="535"/>
      <c r="D17" s="534"/>
      <c r="E17" s="534"/>
      <c r="F17" s="534"/>
      <c r="G17" s="534"/>
    </row>
    <row r="18" spans="1:7" ht="20.100000000000001" customHeight="1">
      <c r="A18" s="318" t="s">
        <v>427</v>
      </c>
      <c r="B18" s="120"/>
      <c r="C18" s="535"/>
      <c r="D18" s="534"/>
      <c r="E18" s="534"/>
      <c r="F18" s="534"/>
      <c r="G18" s="534"/>
    </row>
    <row r="19" spans="1:7" ht="20.100000000000001" customHeight="1">
      <c r="A19" s="318" t="s">
        <v>428</v>
      </c>
      <c r="B19" s="120"/>
      <c r="C19" s="535"/>
      <c r="D19" s="534"/>
      <c r="E19" s="534"/>
      <c r="F19" s="534"/>
      <c r="G19" s="534"/>
    </row>
    <row r="20" spans="1:7" ht="20.100000000000001" customHeight="1">
      <c r="A20" s="318" t="s">
        <v>429</v>
      </c>
      <c r="B20" s="120"/>
      <c r="C20" s="535"/>
      <c r="D20" s="534"/>
      <c r="E20" s="534"/>
      <c r="F20" s="534"/>
      <c r="G20" s="534"/>
    </row>
    <row r="21" spans="1:7" ht="20.100000000000001" customHeight="1">
      <c r="A21" s="318" t="s">
        <v>430</v>
      </c>
      <c r="B21" s="120"/>
      <c r="C21" s="535"/>
      <c r="D21" s="534"/>
      <c r="E21" s="534"/>
      <c r="F21" s="534"/>
      <c r="G21" s="534"/>
    </row>
    <row r="22" spans="1:7" ht="20.100000000000001" customHeight="1">
      <c r="A22" s="318" t="s">
        <v>431</v>
      </c>
      <c r="B22" s="120"/>
      <c r="C22" s="535"/>
      <c r="D22" s="534"/>
      <c r="E22" s="534"/>
      <c r="F22" s="534"/>
      <c r="G22" s="534"/>
    </row>
    <row r="23" spans="1:7" ht="20.100000000000001" customHeight="1">
      <c r="A23" s="318" t="s">
        <v>432</v>
      </c>
      <c r="B23" s="120"/>
      <c r="C23" s="535"/>
      <c r="D23" s="534"/>
      <c r="E23" s="534"/>
      <c r="F23" s="534"/>
      <c r="G23" s="534"/>
    </row>
    <row r="24" spans="1:7" ht="20.100000000000001" customHeight="1">
      <c r="A24" s="318" t="s">
        <v>433</v>
      </c>
      <c r="B24" s="120"/>
      <c r="C24" s="535"/>
      <c r="D24" s="534"/>
      <c r="E24" s="534"/>
      <c r="F24" s="534"/>
      <c r="G24" s="534"/>
    </row>
    <row r="25" spans="1:7" ht="20.100000000000001" customHeight="1">
      <c r="A25" s="318" t="s">
        <v>434</v>
      </c>
      <c r="B25" s="120"/>
      <c r="C25" s="535"/>
      <c r="D25" s="534"/>
      <c r="E25" s="534"/>
      <c r="F25" s="534"/>
      <c r="G25" s="534"/>
    </row>
    <row r="26" spans="1:7" ht="20.100000000000001" customHeight="1">
      <c r="A26" s="318" t="s">
        <v>435</v>
      </c>
      <c r="B26" s="120"/>
      <c r="C26" s="535"/>
      <c r="D26" s="534"/>
      <c r="E26" s="534"/>
      <c r="F26" s="534"/>
      <c r="G26" s="534"/>
    </row>
    <row r="27" spans="1:7" ht="20.100000000000001" customHeight="1">
      <c r="A27" s="318" t="s">
        <v>436</v>
      </c>
      <c r="B27" s="120"/>
      <c r="C27" s="535"/>
      <c r="D27" s="534"/>
      <c r="E27" s="534"/>
      <c r="F27" s="534"/>
      <c r="G27" s="534"/>
    </row>
    <row r="28" spans="1:7" ht="20.100000000000001" customHeight="1">
      <c r="A28" s="318" t="s">
        <v>437</v>
      </c>
      <c r="B28" s="120"/>
      <c r="C28" s="535"/>
      <c r="D28" s="534"/>
      <c r="E28" s="534"/>
      <c r="F28" s="534"/>
      <c r="G28" s="534"/>
    </row>
    <row r="29" spans="1:7" ht="20.100000000000001" customHeight="1">
      <c r="A29" s="318" t="s">
        <v>438</v>
      </c>
      <c r="B29" s="120"/>
      <c r="C29" s="535"/>
      <c r="D29" s="534"/>
      <c r="E29" s="534"/>
      <c r="F29" s="534"/>
      <c r="G29" s="534"/>
    </row>
    <row r="30" spans="1:7" ht="20.100000000000001" customHeight="1">
      <c r="A30" s="318" t="s">
        <v>439</v>
      </c>
      <c r="B30" s="120"/>
      <c r="C30" s="535"/>
      <c r="D30" s="534"/>
      <c r="E30" s="534"/>
      <c r="F30" s="534"/>
      <c r="G30" s="534"/>
    </row>
    <row r="31" spans="1:7" ht="20.100000000000001" customHeight="1">
      <c r="A31" s="319" t="s">
        <v>440</v>
      </c>
      <c r="B31" s="123"/>
      <c r="C31" s="320"/>
      <c r="D31" s="534"/>
      <c r="E31" s="534"/>
      <c r="F31" s="534"/>
      <c r="G31" s="534"/>
    </row>
    <row r="32" spans="1:7" ht="20.100000000000001" customHeight="1">
      <c r="A32" s="319" t="s">
        <v>441</v>
      </c>
      <c r="B32" s="123"/>
      <c r="C32" s="320"/>
      <c r="D32" s="534"/>
      <c r="E32" s="534"/>
      <c r="F32" s="534"/>
      <c r="G32" s="534"/>
    </row>
    <row r="33" spans="1:10" ht="20.100000000000001" customHeight="1">
      <c r="A33" s="319" t="s">
        <v>566</v>
      </c>
      <c r="B33" s="123"/>
      <c r="C33" s="320"/>
      <c r="D33" s="534"/>
      <c r="E33" s="534"/>
      <c r="F33" s="534"/>
      <c r="G33" s="534"/>
    </row>
    <row r="34" spans="1:10" ht="20.100000000000001" customHeight="1">
      <c r="A34" s="319" t="s">
        <v>567</v>
      </c>
      <c r="B34" s="123"/>
      <c r="C34" s="320"/>
      <c r="D34" s="534"/>
      <c r="E34" s="534"/>
      <c r="F34" s="534"/>
      <c r="G34" s="534"/>
    </row>
    <row r="35" spans="1:10" ht="20.100000000000001" customHeight="1">
      <c r="A35" s="319" t="s">
        <v>568</v>
      </c>
      <c r="B35" s="123"/>
      <c r="C35" s="320"/>
      <c r="D35" s="534"/>
      <c r="E35" s="534"/>
      <c r="F35" s="534"/>
      <c r="G35" s="534"/>
    </row>
    <row r="36" spans="1:10" ht="20.100000000000001" customHeight="1" thickBot="1">
      <c r="A36" s="321" t="s">
        <v>442</v>
      </c>
      <c r="B36" s="322"/>
      <c r="C36" s="323"/>
      <c r="D36" s="324">
        <f>SUM(D9:D35)</f>
        <v>0</v>
      </c>
      <c r="E36" s="324"/>
      <c r="F36" s="324"/>
      <c r="G36" s="324">
        <f>SUM(G9:G35)</f>
        <v>0</v>
      </c>
    </row>
    <row r="37" spans="1:10" ht="4.5" customHeight="1">
      <c r="A37" s="125"/>
      <c r="B37" s="125"/>
      <c r="C37" s="125"/>
      <c r="D37" s="125"/>
      <c r="E37" s="125"/>
      <c r="F37" s="125"/>
      <c r="G37" s="125"/>
    </row>
    <row r="38" spans="1:10">
      <c r="A38" s="125"/>
      <c r="B38" s="125"/>
      <c r="C38" s="125"/>
      <c r="D38" s="310"/>
      <c r="E38" s="310"/>
      <c r="F38" s="310"/>
      <c r="G38" s="310"/>
    </row>
    <row r="39" spans="1:10">
      <c r="A39" s="125"/>
      <c r="B39" s="125"/>
      <c r="D39" s="310"/>
      <c r="E39" s="310"/>
      <c r="F39" s="310"/>
      <c r="G39" s="310"/>
    </row>
    <row r="40" spans="1:10" ht="15">
      <c r="A40" s="311" t="s">
        <v>412</v>
      </c>
      <c r="D40" s="312"/>
      <c r="E40" s="312"/>
      <c r="F40" s="312" t="s">
        <v>580</v>
      </c>
      <c r="G40" s="312"/>
      <c r="H40" s="312"/>
      <c r="I40" s="312"/>
      <c r="J40" s="312"/>
    </row>
    <row r="41" spans="1:10" ht="15" customHeight="1">
      <c r="A41" s="300" t="s">
        <v>570</v>
      </c>
      <c r="C41" s="311" t="s">
        <v>491</v>
      </c>
      <c r="F41" s="311" t="s">
        <v>581</v>
      </c>
      <c r="G41" s="300"/>
      <c r="H41" s="300"/>
      <c r="I41" s="300"/>
      <c r="J41" s="300"/>
    </row>
    <row r="42" spans="1:10" ht="15">
      <c r="A42" s="300" t="s">
        <v>555</v>
      </c>
      <c r="B42" s="300"/>
      <c r="C42" s="300" t="s">
        <v>582</v>
      </c>
      <c r="D42" s="300"/>
      <c r="E42" s="300"/>
      <c r="F42" s="311" t="s">
        <v>479</v>
      </c>
      <c r="G42" s="302"/>
      <c r="H42" s="303"/>
      <c r="I42" s="303"/>
      <c r="J42" s="303"/>
    </row>
    <row r="43" spans="1:10">
      <c r="B43" s="300"/>
      <c r="C43" s="300"/>
      <c r="D43" s="300"/>
      <c r="E43" s="300"/>
    </row>
  </sheetData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3" bottom="0.35433070866141736" header="0.31496062992125984" footer="0.31496062992125984"/>
  <pageSetup paperSize="9" scale="65" orientation="landscape" r:id="rId1"/>
  <headerFooter alignWithMargins="0">
    <oddHeader xml:space="preserve">&amp;C&amp;"Arial,Pogrubiony"                                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L37"/>
  <sheetViews>
    <sheetView view="pageBreakPreview" topLeftCell="A10" zoomScaleNormal="100" workbookViewId="0">
      <selection activeCell="H2" sqref="H2"/>
    </sheetView>
  </sheetViews>
  <sheetFormatPr defaultRowHeight="12.75"/>
  <cols>
    <col min="1" max="1" width="3.140625" style="451" customWidth="1"/>
    <col min="2" max="2" width="27.28515625" style="326" customWidth="1"/>
    <col min="3" max="3" width="17" style="325" customWidth="1"/>
    <col min="4" max="4" width="16.85546875" style="325" hidden="1" customWidth="1"/>
    <col min="5" max="5" width="16.85546875" style="325" customWidth="1"/>
    <col min="6" max="6" width="16.5703125" style="327" customWidth="1"/>
    <col min="7" max="7" width="9.28515625" style="325" customWidth="1"/>
    <col min="8" max="8" width="10.42578125" style="325" customWidth="1"/>
    <col min="9" max="9" width="13" style="325" customWidth="1"/>
    <col min="10" max="10" width="1.85546875" style="325" customWidth="1"/>
    <col min="11" max="23" width="9.140625" style="325"/>
    <col min="24" max="24" width="4" style="325" customWidth="1"/>
    <col min="25" max="16384" width="9.140625" style="325"/>
  </cols>
  <sheetData>
    <row r="1" spans="1:9" ht="15.75" customHeight="1">
      <c r="A1" s="325"/>
      <c r="H1" s="455" t="s">
        <v>583</v>
      </c>
      <c r="I1" s="455"/>
    </row>
    <row r="2" spans="1:9" ht="14.25" customHeight="1">
      <c r="A2" s="325"/>
      <c r="H2" s="455" t="s">
        <v>191</v>
      </c>
      <c r="I2" s="455"/>
    </row>
    <row r="3" spans="1:9" ht="14.25" customHeight="1">
      <c r="A3" s="325"/>
      <c r="I3" s="328"/>
    </row>
    <row r="4" spans="1:9" ht="18.75" customHeight="1">
      <c r="A4" s="329"/>
      <c r="B4" s="330"/>
      <c r="C4" s="331"/>
      <c r="D4" s="331"/>
      <c r="E4" s="331"/>
      <c r="F4" s="332"/>
      <c r="G4" s="331"/>
      <c r="H4" s="331"/>
      <c r="I4" s="331"/>
    </row>
    <row r="5" spans="1:9" ht="18.75">
      <c r="A5" s="325"/>
      <c r="B5" s="333" t="s">
        <v>584</v>
      </c>
      <c r="C5" s="331"/>
      <c r="D5" s="331"/>
      <c r="E5" s="331"/>
      <c r="F5" s="332"/>
      <c r="G5" s="331"/>
      <c r="H5" s="331"/>
      <c r="I5" s="331"/>
    </row>
    <row r="6" spans="1:9" ht="13.5" thickBot="1">
      <c r="A6" s="334"/>
      <c r="B6" s="335"/>
      <c r="C6" s="334"/>
      <c r="D6" s="334"/>
      <c r="E6" s="334"/>
      <c r="F6" s="336"/>
      <c r="G6" s="334"/>
      <c r="H6" s="337" t="s">
        <v>465</v>
      </c>
      <c r="I6" s="337"/>
    </row>
    <row r="7" spans="1:9">
      <c r="A7" s="338"/>
      <c r="B7" s="339" t="s">
        <v>585</v>
      </c>
      <c r="C7" s="340" t="s">
        <v>586</v>
      </c>
      <c r="D7" s="341"/>
      <c r="E7" s="341"/>
      <c r="F7" s="342" t="s">
        <v>587</v>
      </c>
      <c r="G7" s="343" t="s">
        <v>588</v>
      </c>
      <c r="H7" s="343" t="s">
        <v>589</v>
      </c>
      <c r="I7" s="344"/>
    </row>
    <row r="8" spans="1:9">
      <c r="A8" s="338" t="s">
        <v>107</v>
      </c>
      <c r="B8" s="345"/>
      <c r="C8" s="346" t="s">
        <v>590</v>
      </c>
      <c r="D8" s="347"/>
      <c r="E8" s="347"/>
      <c r="F8" s="348"/>
      <c r="G8" s="349"/>
      <c r="H8" s="349"/>
      <c r="I8" s="350" t="s">
        <v>445</v>
      </c>
    </row>
    <row r="9" spans="1:9" ht="13.5" thickBot="1">
      <c r="A9" s="351"/>
      <c r="B9" s="352" t="s">
        <v>591</v>
      </c>
      <c r="C9" s="353" t="s">
        <v>592</v>
      </c>
      <c r="D9" s="353" t="s">
        <v>593</v>
      </c>
      <c r="E9" s="353" t="s">
        <v>423</v>
      </c>
      <c r="F9" s="354" t="s">
        <v>594</v>
      </c>
      <c r="G9" s="355" t="s">
        <v>595</v>
      </c>
      <c r="H9" s="355" t="s">
        <v>596</v>
      </c>
      <c r="I9" s="356"/>
    </row>
    <row r="10" spans="1:9" s="362" customFormat="1" ht="12" thickBot="1">
      <c r="A10" s="357">
        <v>1</v>
      </c>
      <c r="B10" s="358">
        <v>2</v>
      </c>
      <c r="C10" s="359">
        <v>3</v>
      </c>
      <c r="D10" s="359">
        <v>4</v>
      </c>
      <c r="E10" s="359">
        <v>4</v>
      </c>
      <c r="F10" s="360" t="s">
        <v>446</v>
      </c>
      <c r="G10" s="359">
        <v>6</v>
      </c>
      <c r="H10" s="359" t="s">
        <v>447</v>
      </c>
      <c r="I10" s="361">
        <v>8</v>
      </c>
    </row>
    <row r="11" spans="1:9" ht="17.25" customHeight="1" thickBot="1">
      <c r="A11" s="363" t="s">
        <v>597</v>
      </c>
      <c r="B11" s="364"/>
      <c r="C11" s="364"/>
      <c r="D11" s="364"/>
      <c r="E11" s="364"/>
      <c r="F11" s="364"/>
      <c r="G11" s="364"/>
      <c r="H11" s="364"/>
      <c r="I11" s="365"/>
    </row>
    <row r="12" spans="1:9">
      <c r="A12" s="366" t="s">
        <v>5</v>
      </c>
      <c r="B12" s="367" t="s">
        <v>448</v>
      </c>
      <c r="C12" s="368"/>
      <c r="D12" s="368"/>
      <c r="E12" s="368"/>
      <c r="F12" s="369"/>
      <c r="G12" s="370"/>
      <c r="H12" s="371"/>
      <c r="I12" s="372"/>
    </row>
    <row r="13" spans="1:9">
      <c r="A13" s="373"/>
      <c r="B13" s="374"/>
      <c r="C13" s="375"/>
      <c r="D13" s="375"/>
      <c r="E13" s="375"/>
      <c r="F13" s="376"/>
      <c r="G13" s="377"/>
      <c r="H13" s="378"/>
      <c r="I13" s="379"/>
    </row>
    <row r="14" spans="1:9">
      <c r="A14" s="380" t="s">
        <v>18</v>
      </c>
      <c r="B14" s="381" t="s">
        <v>598</v>
      </c>
      <c r="C14" s="382"/>
      <c r="D14" s="382"/>
      <c r="E14" s="382"/>
      <c r="F14" s="383"/>
      <c r="G14" s="384"/>
      <c r="H14" s="385"/>
      <c r="I14" s="386"/>
    </row>
    <row r="15" spans="1:9">
      <c r="A15" s="373"/>
      <c r="B15" s="374"/>
      <c r="C15" s="375"/>
      <c r="D15" s="375"/>
      <c r="E15" s="375"/>
      <c r="F15" s="376"/>
      <c r="G15" s="377"/>
      <c r="H15" s="378"/>
      <c r="I15" s="379"/>
    </row>
    <row r="16" spans="1:9" hidden="1">
      <c r="A16" s="380" t="s">
        <v>21</v>
      </c>
      <c r="B16" s="381" t="s">
        <v>599</v>
      </c>
      <c r="C16" s="382"/>
      <c r="D16" s="382"/>
      <c r="E16" s="382"/>
      <c r="F16" s="383"/>
      <c r="G16" s="384"/>
      <c r="H16" s="385"/>
      <c r="I16" s="386"/>
    </row>
    <row r="17" spans="1:9" hidden="1">
      <c r="A17" s="373"/>
      <c r="B17" s="374"/>
      <c r="C17" s="375"/>
      <c r="D17" s="375"/>
      <c r="E17" s="375"/>
      <c r="F17" s="376"/>
      <c r="G17" s="377"/>
      <c r="H17" s="378"/>
      <c r="I17" s="379"/>
    </row>
    <row r="18" spans="1:9">
      <c r="A18" s="380" t="s">
        <v>21</v>
      </c>
      <c r="B18" s="381" t="s">
        <v>450</v>
      </c>
      <c r="C18" s="382"/>
      <c r="D18" s="382"/>
      <c r="E18" s="382"/>
      <c r="F18" s="383"/>
      <c r="G18" s="384"/>
      <c r="H18" s="385"/>
      <c r="I18" s="386"/>
    </row>
    <row r="19" spans="1:9">
      <c r="A19" s="373"/>
      <c r="B19" s="374"/>
      <c r="C19" s="375"/>
      <c r="D19" s="375"/>
      <c r="E19" s="375"/>
      <c r="F19" s="376"/>
      <c r="G19" s="377"/>
      <c r="H19" s="378"/>
      <c r="I19" s="379"/>
    </row>
    <row r="20" spans="1:9" hidden="1">
      <c r="A20" s="387" t="s">
        <v>294</v>
      </c>
      <c r="B20" s="388" t="s">
        <v>600</v>
      </c>
      <c r="C20" s="389"/>
      <c r="D20" s="389"/>
      <c r="E20" s="389"/>
      <c r="F20" s="390"/>
      <c r="G20" s="391"/>
      <c r="H20" s="392"/>
      <c r="I20" s="393"/>
    </row>
    <row r="21" spans="1:9" hidden="1">
      <c r="A21" s="394"/>
      <c r="B21" s="395"/>
      <c r="C21" s="396"/>
      <c r="D21" s="396"/>
      <c r="E21" s="396"/>
      <c r="F21" s="397"/>
      <c r="G21" s="398"/>
      <c r="H21" s="399"/>
      <c r="I21" s="400"/>
    </row>
    <row r="22" spans="1:9">
      <c r="A22" s="401" t="s">
        <v>24</v>
      </c>
      <c r="B22" s="402" t="s">
        <v>419</v>
      </c>
      <c r="C22" s="403"/>
      <c r="D22" s="403"/>
      <c r="E22" s="403"/>
      <c r="F22" s="404"/>
      <c r="G22" s="405"/>
      <c r="H22" s="405"/>
      <c r="I22" s="406"/>
    </row>
    <row r="23" spans="1:9">
      <c r="A23" s="394"/>
      <c r="B23" s="407"/>
      <c r="C23" s="408"/>
      <c r="D23" s="408"/>
      <c r="E23" s="408"/>
      <c r="F23" s="409"/>
      <c r="G23" s="410"/>
      <c r="H23" s="410"/>
      <c r="I23" s="411"/>
    </row>
    <row r="24" spans="1:9" ht="11.25" customHeight="1">
      <c r="A24" s="394"/>
      <c r="B24" s="407" t="s">
        <v>449</v>
      </c>
      <c r="C24" s="408"/>
      <c r="D24" s="408"/>
      <c r="E24" s="408"/>
      <c r="F24" s="409"/>
      <c r="G24" s="410"/>
      <c r="H24" s="410"/>
      <c r="I24" s="411"/>
    </row>
    <row r="25" spans="1:9" ht="22.5" customHeight="1">
      <c r="A25" s="394"/>
      <c r="B25" s="412" t="s">
        <v>601</v>
      </c>
      <c r="C25" s="413"/>
      <c r="D25" s="414"/>
      <c r="E25" s="414"/>
      <c r="F25" s="415"/>
      <c r="G25" s="416"/>
      <c r="H25" s="416"/>
      <c r="I25" s="417"/>
    </row>
    <row r="26" spans="1:9" ht="18" customHeight="1">
      <c r="A26" s="394"/>
      <c r="B26" s="412"/>
      <c r="C26" s="418"/>
      <c r="D26" s="418"/>
      <c r="E26" s="418"/>
      <c r="F26" s="419"/>
      <c r="G26" s="420"/>
      <c r="H26" s="420"/>
      <c r="I26" s="421"/>
    </row>
    <row r="27" spans="1:9" ht="21">
      <c r="A27" s="394"/>
      <c r="B27" s="412" t="s">
        <v>602</v>
      </c>
      <c r="C27" s="414"/>
      <c r="D27" s="414"/>
      <c r="E27" s="414"/>
      <c r="F27" s="415"/>
      <c r="G27" s="416"/>
      <c r="H27" s="416"/>
      <c r="I27" s="417"/>
    </row>
    <row r="28" spans="1:9" ht="18" customHeight="1" thickBot="1">
      <c r="A28" s="422"/>
      <c r="B28" s="423"/>
      <c r="C28" s="424"/>
      <c r="D28" s="424"/>
      <c r="E28" s="424"/>
      <c r="F28" s="425"/>
      <c r="G28" s="426"/>
      <c r="H28" s="426"/>
      <c r="I28" s="427"/>
    </row>
    <row r="29" spans="1:9" ht="19.5" customHeight="1" thickBot="1">
      <c r="A29" s="428" t="s">
        <v>603</v>
      </c>
      <c r="B29" s="429"/>
      <c r="C29" s="430"/>
      <c r="D29" s="430"/>
      <c r="E29" s="430"/>
      <c r="F29" s="430"/>
      <c r="G29" s="430"/>
      <c r="H29" s="430"/>
      <c r="I29" s="431"/>
    </row>
    <row r="30" spans="1:9" ht="33.75" customHeight="1">
      <c r="A30" s="707" t="s">
        <v>294</v>
      </c>
      <c r="B30" s="709" t="s">
        <v>604</v>
      </c>
      <c r="C30" s="432"/>
      <c r="D30" s="433"/>
      <c r="E30" s="432"/>
      <c r="F30" s="434"/>
      <c r="G30" s="435"/>
      <c r="H30" s="435"/>
      <c r="I30" s="436"/>
    </row>
    <row r="31" spans="1:9" ht="30.75" customHeight="1" thickBot="1">
      <c r="A31" s="708"/>
      <c r="B31" s="710"/>
      <c r="C31" s="424"/>
      <c r="D31" s="437"/>
      <c r="E31" s="424"/>
      <c r="F31" s="425"/>
      <c r="G31" s="426"/>
      <c r="H31" s="426"/>
      <c r="I31" s="438"/>
    </row>
    <row r="32" spans="1:9" ht="29.25" customHeight="1">
      <c r="A32" s="707" t="s">
        <v>424</v>
      </c>
      <c r="B32" s="709" t="s">
        <v>605</v>
      </c>
      <c r="C32" s="432"/>
      <c r="D32" s="433"/>
      <c r="E32" s="432"/>
      <c r="F32" s="434"/>
      <c r="G32" s="435"/>
      <c r="H32" s="435"/>
      <c r="I32" s="436"/>
    </row>
    <row r="33" spans="1:12" ht="25.5" customHeight="1" thickBot="1">
      <c r="A33" s="708"/>
      <c r="B33" s="710"/>
      <c r="C33" s="424"/>
      <c r="D33" s="437"/>
      <c r="E33" s="424"/>
      <c r="F33" s="425"/>
      <c r="G33" s="426"/>
      <c r="H33" s="426"/>
      <c r="I33" s="438"/>
    </row>
    <row r="34" spans="1:12" ht="15.75" customHeight="1">
      <c r="A34" s="711" t="s">
        <v>308</v>
      </c>
      <c r="B34" s="713" t="s">
        <v>451</v>
      </c>
      <c r="C34" s="439"/>
      <c r="D34" s="439"/>
      <c r="E34" s="439"/>
      <c r="F34" s="440"/>
      <c r="G34" s="441"/>
      <c r="H34" s="441"/>
      <c r="I34" s="442"/>
    </row>
    <row r="35" spans="1:12" ht="13.5" customHeight="1" thickBot="1">
      <c r="A35" s="712"/>
      <c r="B35" s="714"/>
      <c r="C35" s="443"/>
      <c r="D35" s="443"/>
      <c r="E35" s="443"/>
      <c r="F35" s="444"/>
      <c r="G35" s="445"/>
      <c r="H35" s="446"/>
      <c r="I35" s="447"/>
    </row>
    <row r="36" spans="1:12" ht="12" customHeight="1">
      <c r="A36" s="705"/>
      <c r="B36" s="705"/>
      <c r="C36" s="705"/>
      <c r="D36" s="705"/>
      <c r="E36" s="705"/>
      <c r="F36" s="705"/>
      <c r="G36" s="705"/>
      <c r="H36" s="705"/>
      <c r="I36" s="705"/>
    </row>
    <row r="37" spans="1:12" s="448" customFormat="1" ht="15.75" customHeight="1">
      <c r="A37" s="706"/>
      <c r="B37" s="706"/>
      <c r="C37" s="706"/>
      <c r="D37" s="706"/>
      <c r="E37" s="706"/>
      <c r="F37" s="706"/>
      <c r="G37" s="706"/>
      <c r="H37" s="706"/>
      <c r="I37" s="706"/>
      <c r="K37" s="449"/>
      <c r="L37" s="450"/>
    </row>
  </sheetData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65" right="0.78740157480314965" top="0.59055118110236227" bottom="0.78740157480314965" header="0.51181102362204722" footer="0.51181102362204722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19"/>
  <sheetViews>
    <sheetView showGridLines="0" view="pageBreakPreview" topLeftCell="A5" zoomScale="78" zoomScaleNormal="100" zoomScaleSheetLayoutView="78" workbookViewId="0">
      <selection activeCell="M13" sqref="M13"/>
    </sheetView>
  </sheetViews>
  <sheetFormatPr defaultRowHeight="15"/>
  <cols>
    <col min="1" max="1" width="3.28515625" customWidth="1"/>
    <col min="2" max="2" width="5.28515625" customWidth="1"/>
    <col min="3" max="3" width="32" customWidth="1"/>
    <col min="4" max="13" width="13.7109375" customWidth="1"/>
    <col min="14" max="14" width="10.7109375" customWidth="1"/>
    <col min="15" max="15" width="10" customWidth="1"/>
    <col min="16" max="16" width="9.28515625" customWidth="1"/>
  </cols>
  <sheetData>
    <row r="2" spans="2:13" ht="22.5" customHeight="1">
      <c r="B2" s="549" t="s">
        <v>136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4" spans="2:13" ht="15.75" thickBot="1"/>
    <row r="5" spans="2:13" ht="24.75" customHeight="1">
      <c r="B5" s="558" t="s">
        <v>107</v>
      </c>
      <c r="C5" s="560" t="s">
        <v>137</v>
      </c>
      <c r="D5" s="552" t="s">
        <v>109</v>
      </c>
      <c r="E5" s="552" t="s">
        <v>110</v>
      </c>
      <c r="F5" s="552"/>
      <c r="G5" s="552"/>
      <c r="H5" s="552"/>
      <c r="I5" s="552" t="s">
        <v>111</v>
      </c>
      <c r="J5" s="552"/>
      <c r="K5" s="552"/>
      <c r="L5" s="552"/>
      <c r="M5" s="543" t="s">
        <v>112</v>
      </c>
    </row>
    <row r="6" spans="2:13" ht="84" customHeight="1" thickBot="1">
      <c r="B6" s="559"/>
      <c r="C6" s="561"/>
      <c r="D6" s="553"/>
      <c r="E6" s="496" t="s">
        <v>114</v>
      </c>
      <c r="F6" s="496" t="s">
        <v>138</v>
      </c>
      <c r="G6" s="496" t="s">
        <v>116</v>
      </c>
      <c r="H6" s="496" t="s">
        <v>117</v>
      </c>
      <c r="I6" s="496" t="s">
        <v>114</v>
      </c>
      <c r="J6" s="496" t="s">
        <v>118</v>
      </c>
      <c r="K6" s="496" t="s">
        <v>116</v>
      </c>
      <c r="L6" s="496" t="s">
        <v>139</v>
      </c>
      <c r="M6" s="544"/>
    </row>
    <row r="7" spans="2:13" ht="45" customHeight="1">
      <c r="B7" s="144" t="s">
        <v>5</v>
      </c>
      <c r="C7" s="154" t="s">
        <v>140</v>
      </c>
      <c r="D7" s="146">
        <f>D8+D9+D10+D11+D12</f>
        <v>2804803.52</v>
      </c>
      <c r="E7" s="146">
        <f t="shared" ref="E7:L7" si="0">E8+E9+E10+E11+E12</f>
        <v>0</v>
      </c>
      <c r="F7" s="146">
        <f t="shared" si="0"/>
        <v>142207</v>
      </c>
      <c r="G7" s="146">
        <f t="shared" si="0"/>
        <v>0</v>
      </c>
      <c r="H7" s="146">
        <f t="shared" si="0"/>
        <v>0</v>
      </c>
      <c r="I7" s="146">
        <f t="shared" si="0"/>
        <v>0</v>
      </c>
      <c r="J7" s="146">
        <f t="shared" si="0"/>
        <v>39013.56</v>
      </c>
      <c r="K7" s="146">
        <f t="shared" si="0"/>
        <v>0</v>
      </c>
      <c r="L7" s="146">
        <f t="shared" si="0"/>
        <v>0</v>
      </c>
      <c r="M7" s="147">
        <f>D7+E7+F7+G7+H7-I7-J7-K7-L7</f>
        <v>2907996.96</v>
      </c>
    </row>
    <row r="8" spans="2:13" ht="30" customHeight="1">
      <c r="B8" s="144" t="s">
        <v>6</v>
      </c>
      <c r="C8" s="154" t="s">
        <v>141</v>
      </c>
      <c r="D8" s="146">
        <v>0</v>
      </c>
      <c r="E8" s="146"/>
      <c r="F8" s="146"/>
      <c r="G8" s="146"/>
      <c r="H8" s="146"/>
      <c r="I8" s="146"/>
      <c r="J8" s="146"/>
      <c r="K8" s="146"/>
      <c r="L8" s="146"/>
      <c r="M8" s="126">
        <f t="shared" ref="M8:M13" si="1">D8+E8+F8+G8+H8-I8-J8-K8-L8</f>
        <v>0</v>
      </c>
    </row>
    <row r="9" spans="2:13" ht="53.25" customHeight="1">
      <c r="B9" s="127" t="s">
        <v>9</v>
      </c>
      <c r="C9" s="129" t="s">
        <v>142</v>
      </c>
      <c r="D9" s="525">
        <v>2441310.0699999998</v>
      </c>
      <c r="E9" s="128"/>
      <c r="F9" s="128">
        <v>111492.15</v>
      </c>
      <c r="G9" s="128"/>
      <c r="H9" s="128"/>
      <c r="I9" s="128"/>
      <c r="J9" s="128"/>
      <c r="K9" s="128"/>
      <c r="L9" s="128"/>
      <c r="M9" s="126">
        <f t="shared" si="1"/>
        <v>2552802.2199999997</v>
      </c>
    </row>
    <row r="10" spans="2:13" ht="34.5" customHeight="1">
      <c r="B10" s="127" t="s">
        <v>13</v>
      </c>
      <c r="C10" s="129" t="s">
        <v>143</v>
      </c>
      <c r="D10" s="525">
        <v>30653.52</v>
      </c>
      <c r="E10" s="128"/>
      <c r="F10" s="128"/>
      <c r="G10" s="128"/>
      <c r="H10" s="128"/>
      <c r="I10" s="128"/>
      <c r="J10" s="128"/>
      <c r="K10" s="128"/>
      <c r="L10" s="128"/>
      <c r="M10" s="126">
        <f t="shared" si="1"/>
        <v>30653.52</v>
      </c>
    </row>
    <row r="11" spans="2:13" ht="36" customHeight="1">
      <c r="B11" s="127" t="s">
        <v>15</v>
      </c>
      <c r="C11" s="155" t="s">
        <v>144</v>
      </c>
      <c r="D11" s="524"/>
      <c r="E11" s="167"/>
      <c r="F11" s="167"/>
      <c r="G11" s="167"/>
      <c r="H11" s="167"/>
      <c r="I11" s="167"/>
      <c r="J11" s="167"/>
      <c r="K11" s="167"/>
      <c r="L11" s="167"/>
      <c r="M11" s="126">
        <f t="shared" si="1"/>
        <v>0</v>
      </c>
    </row>
    <row r="12" spans="2:13" ht="38.25" customHeight="1">
      <c r="B12" s="127" t="s">
        <v>42</v>
      </c>
      <c r="C12" s="129" t="s">
        <v>145</v>
      </c>
      <c r="D12" s="128">
        <v>332839.93</v>
      </c>
      <c r="E12" s="128"/>
      <c r="F12" s="128">
        <v>30714.85</v>
      </c>
      <c r="G12" s="128"/>
      <c r="H12" s="128"/>
      <c r="I12" s="128"/>
      <c r="J12" s="128">
        <v>39013.56</v>
      </c>
      <c r="K12" s="128"/>
      <c r="L12" s="128"/>
      <c r="M12" s="126">
        <f t="shared" si="1"/>
        <v>324541.21999999997</v>
      </c>
    </row>
    <row r="13" spans="2:13" ht="49.5" customHeight="1" thickBot="1">
      <c r="B13" s="143" t="s">
        <v>18</v>
      </c>
      <c r="C13" s="155" t="s">
        <v>146</v>
      </c>
      <c r="D13" s="167">
        <v>27647.74</v>
      </c>
      <c r="E13" s="167"/>
      <c r="F13" s="167"/>
      <c r="G13" s="167"/>
      <c r="H13" s="167"/>
      <c r="I13" s="167"/>
      <c r="J13" s="167"/>
      <c r="K13" s="167"/>
      <c r="L13" s="167"/>
      <c r="M13" s="126">
        <f t="shared" si="1"/>
        <v>27647.74</v>
      </c>
    </row>
    <row r="14" spans="2:13" ht="38.25" customHeight="1" thickBot="1">
      <c r="B14" s="554" t="s">
        <v>147</v>
      </c>
      <c r="C14" s="555"/>
      <c r="D14" s="153">
        <f>D7+D13</f>
        <v>2832451.2600000002</v>
      </c>
      <c r="E14" s="153">
        <f t="shared" ref="E14:M14" si="2">E7+E13</f>
        <v>0</v>
      </c>
      <c r="F14" s="153">
        <f t="shared" si="2"/>
        <v>142207</v>
      </c>
      <c r="G14" s="153">
        <f t="shared" si="2"/>
        <v>0</v>
      </c>
      <c r="H14" s="153">
        <f t="shared" si="2"/>
        <v>0</v>
      </c>
      <c r="I14" s="153">
        <f t="shared" si="2"/>
        <v>0</v>
      </c>
      <c r="J14" s="153">
        <f t="shared" si="2"/>
        <v>39013.56</v>
      </c>
      <c r="K14" s="153">
        <f t="shared" si="2"/>
        <v>0</v>
      </c>
      <c r="L14" s="153">
        <f t="shared" si="2"/>
        <v>0</v>
      </c>
      <c r="M14" s="145">
        <f t="shared" si="2"/>
        <v>2935644.7</v>
      </c>
    </row>
    <row r="15" spans="2:13" ht="66" customHeight="1" thickBot="1">
      <c r="B15" s="556" t="s">
        <v>148</v>
      </c>
      <c r="C15" s="557"/>
      <c r="D15" s="159" t="s">
        <v>149</v>
      </c>
      <c r="E15" s="159" t="s">
        <v>149</v>
      </c>
      <c r="F15" s="159" t="s">
        <v>149</v>
      </c>
      <c r="G15" s="159"/>
      <c r="H15" s="159" t="s">
        <v>149</v>
      </c>
      <c r="I15" s="159" t="s">
        <v>149</v>
      </c>
      <c r="J15" s="159" t="s">
        <v>149</v>
      </c>
      <c r="K15" s="159"/>
      <c r="L15" s="159" t="s">
        <v>149</v>
      </c>
      <c r="M15" s="160" t="s">
        <v>149</v>
      </c>
    </row>
    <row r="16" spans="2:13" ht="20.25" customHeight="1">
      <c r="B16" t="s">
        <v>133</v>
      </c>
    </row>
    <row r="17" spans="2:2">
      <c r="B17" t="s">
        <v>134</v>
      </c>
    </row>
    <row r="18" spans="2:2">
      <c r="B18" t="s">
        <v>150</v>
      </c>
    </row>
    <row r="19" spans="2:2" ht="16.5" customHeight="1">
      <c r="B19" t="s">
        <v>151</v>
      </c>
    </row>
  </sheetData>
  <mergeCells count="9">
    <mergeCell ref="B14:C14"/>
    <mergeCell ref="B15:C15"/>
    <mergeCell ref="B2:M2"/>
    <mergeCell ref="B5:B6"/>
    <mergeCell ref="C5:C6"/>
    <mergeCell ref="D5:D6"/>
    <mergeCell ref="E5:H5"/>
    <mergeCell ref="I5:L5"/>
    <mergeCell ref="M5:M6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11"/>
  <sheetViews>
    <sheetView showGridLines="0" workbookViewId="0">
      <selection activeCell="D11" sqref="D11"/>
    </sheetView>
  </sheetViews>
  <sheetFormatPr defaultRowHeight="15"/>
  <cols>
    <col min="2" max="2" width="5.42578125" customWidth="1"/>
    <col min="3" max="3" width="48.42578125" customWidth="1"/>
    <col min="4" max="4" width="38.28515625" customWidth="1"/>
  </cols>
  <sheetData>
    <row r="4" spans="1:5" ht="15.75">
      <c r="B4" s="549" t="s">
        <v>152</v>
      </c>
      <c r="C4" s="564"/>
      <c r="D4" s="564"/>
    </row>
    <row r="6" spans="1:5" ht="15.75" thickBot="1"/>
    <row r="7" spans="1:5" ht="35.25" customHeight="1" thickBot="1">
      <c r="A7" s="495"/>
      <c r="B7" s="500" t="s">
        <v>107</v>
      </c>
      <c r="C7" s="501" t="s">
        <v>153</v>
      </c>
      <c r="D7" s="499" t="s">
        <v>154</v>
      </c>
      <c r="E7" s="1"/>
    </row>
    <row r="8" spans="1:5" ht="30.75" customHeight="1">
      <c r="B8" s="482" t="s">
        <v>5</v>
      </c>
      <c r="C8" s="161" t="s">
        <v>155</v>
      </c>
      <c r="D8" s="147">
        <v>54813.09</v>
      </c>
      <c r="E8" s="1"/>
    </row>
    <row r="9" spans="1:5" ht="28.5" customHeight="1">
      <c r="B9" s="483" t="s">
        <v>18</v>
      </c>
      <c r="C9" s="162" t="s">
        <v>156</v>
      </c>
      <c r="D9" s="126">
        <v>72668.83</v>
      </c>
      <c r="E9" s="1"/>
    </row>
    <row r="10" spans="1:5" ht="32.25" customHeight="1" thickBot="1">
      <c r="B10" s="484" t="s">
        <v>21</v>
      </c>
      <c r="C10" s="163" t="s">
        <v>157</v>
      </c>
      <c r="D10" s="157">
        <v>4318.38</v>
      </c>
      <c r="E10" s="1"/>
    </row>
    <row r="11" spans="1:5" ht="26.25" customHeight="1" thickBot="1">
      <c r="B11" s="562" t="s">
        <v>158</v>
      </c>
      <c r="C11" s="563"/>
      <c r="D11" s="164">
        <f>D8+D9+D10</f>
        <v>131800.29999999999</v>
      </c>
      <c r="E11" s="1"/>
    </row>
  </sheetData>
  <mergeCells count="2">
    <mergeCell ref="B11:C11"/>
    <mergeCell ref="B4:D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8"/>
  <sheetViews>
    <sheetView showGridLines="0" zoomScaleNormal="100" zoomScaleSheetLayoutView="94" workbookViewId="0">
      <selection activeCell="F7" sqref="F7"/>
    </sheetView>
  </sheetViews>
  <sheetFormatPr defaultRowHeight="15"/>
  <cols>
    <col min="1" max="1" width="7.28515625" customWidth="1"/>
    <col min="2" max="2" width="5.42578125" customWidth="1"/>
    <col min="3" max="3" width="45.5703125" customWidth="1"/>
    <col min="4" max="4" width="25.42578125" customWidth="1"/>
    <col min="5" max="5" width="8.85546875" customWidth="1"/>
    <col min="6" max="6" width="36.7109375" customWidth="1"/>
    <col min="7" max="7" width="9" customWidth="1"/>
    <col min="8" max="8" width="6.140625" hidden="1" customWidth="1"/>
    <col min="9" max="9" width="0.5703125" customWidth="1"/>
  </cols>
  <sheetData>
    <row r="1" spans="2:9" ht="15.75">
      <c r="E1" s="109"/>
    </row>
    <row r="3" spans="2:9" ht="15.75">
      <c r="B3" s="565" t="s">
        <v>159</v>
      </c>
      <c r="C3" s="566"/>
      <c r="D3" s="566"/>
      <c r="E3" s="566"/>
      <c r="F3" s="566"/>
      <c r="G3" s="566"/>
      <c r="H3" s="566"/>
      <c r="I3" s="566"/>
    </row>
    <row r="5" spans="2:9" ht="15.75" thickBot="1"/>
    <row r="6" spans="2:9" ht="34.5" customHeight="1" thickBot="1">
      <c r="B6" s="497" t="s">
        <v>107</v>
      </c>
      <c r="C6" s="498" t="s">
        <v>153</v>
      </c>
      <c r="D6" s="567" t="s">
        <v>160</v>
      </c>
      <c r="E6" s="568"/>
      <c r="F6" s="499" t="s">
        <v>161</v>
      </c>
    </row>
    <row r="7" spans="2:9" ht="37.5" customHeight="1">
      <c r="B7" s="144" t="s">
        <v>5</v>
      </c>
      <c r="C7" s="149" t="s">
        <v>162</v>
      </c>
      <c r="D7" s="569">
        <v>7626</v>
      </c>
      <c r="E7" s="570"/>
      <c r="F7" s="141"/>
    </row>
    <row r="8" spans="2:9" ht="41.25" customHeight="1" thickBot="1">
      <c r="B8" s="467" t="s">
        <v>18</v>
      </c>
      <c r="C8" s="165" t="s">
        <v>163</v>
      </c>
      <c r="D8" s="571">
        <v>7626</v>
      </c>
      <c r="E8" s="572"/>
      <c r="F8" s="108"/>
    </row>
  </sheetData>
  <mergeCells count="4">
    <mergeCell ref="B3:I3"/>
    <mergeCell ref="D6:E6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D18"/>
  <sheetViews>
    <sheetView showGridLines="0" topLeftCell="A4" workbookViewId="0">
      <selection activeCell="D10" sqref="D10"/>
    </sheetView>
  </sheetViews>
  <sheetFormatPr defaultRowHeight="15"/>
  <cols>
    <col min="2" max="2" width="7.140625" customWidth="1"/>
    <col min="3" max="3" width="52" customWidth="1"/>
    <col min="4" max="4" width="25.42578125" customWidth="1"/>
  </cols>
  <sheetData>
    <row r="3" spans="2:4" ht="15.75">
      <c r="B3" s="464" t="s">
        <v>164</v>
      </c>
      <c r="C3" s="466"/>
      <c r="D3" s="465"/>
    </row>
    <row r="4" spans="2:4" ht="15.75" customHeight="1">
      <c r="B4" s="142"/>
      <c r="C4" s="142"/>
      <c r="D4" s="142"/>
    </row>
    <row r="6" spans="2:4" ht="15.75" thickBot="1"/>
    <row r="7" spans="2:4" ht="21.75" customHeight="1" thickBot="1">
      <c r="B7" s="497" t="s">
        <v>107</v>
      </c>
      <c r="C7" s="498" t="s">
        <v>153</v>
      </c>
      <c r="D7" s="499" t="s">
        <v>165</v>
      </c>
    </row>
    <row r="8" spans="2:4" ht="24.75" customHeight="1">
      <c r="B8" s="144" t="s">
        <v>5</v>
      </c>
      <c r="C8" s="154" t="s">
        <v>166</v>
      </c>
      <c r="D8" s="141"/>
    </row>
    <row r="9" spans="2:4" ht="24" customHeight="1">
      <c r="B9" s="127" t="s">
        <v>6</v>
      </c>
      <c r="C9" s="129" t="s">
        <v>167</v>
      </c>
      <c r="D9" s="107"/>
    </row>
    <row r="10" spans="2:4" ht="24" customHeight="1">
      <c r="B10" s="127" t="s">
        <v>18</v>
      </c>
      <c r="C10" s="129" t="s">
        <v>168</v>
      </c>
      <c r="D10" s="126">
        <f>D11+D12+D13+D14</f>
        <v>0</v>
      </c>
    </row>
    <row r="11" spans="2:4" ht="33" customHeight="1">
      <c r="B11" s="127" t="s">
        <v>84</v>
      </c>
      <c r="C11" s="129" t="s">
        <v>169</v>
      </c>
      <c r="D11" s="107"/>
    </row>
    <row r="12" spans="2:4" ht="31.5" customHeight="1">
      <c r="B12" s="127" t="s">
        <v>87</v>
      </c>
      <c r="C12" s="163" t="s">
        <v>170</v>
      </c>
      <c r="D12" s="107"/>
    </row>
    <row r="13" spans="2:4" ht="34.5" customHeight="1">
      <c r="B13" s="143" t="s">
        <v>90</v>
      </c>
      <c r="C13" s="129" t="s">
        <v>171</v>
      </c>
      <c r="D13" s="107"/>
    </row>
    <row r="14" spans="2:4" ht="28.5" customHeight="1" thickBot="1">
      <c r="B14" s="478" t="s">
        <v>93</v>
      </c>
      <c r="C14" s="468" t="s">
        <v>139</v>
      </c>
      <c r="D14" s="108"/>
    </row>
    <row r="16" spans="2:4" ht="15.75">
      <c r="B16" s="573"/>
      <c r="C16" s="574"/>
    </row>
    <row r="17" ht="18.75" customHeight="1"/>
    <row r="18" ht="18.75" customHeight="1"/>
  </sheetData>
  <mergeCells count="1">
    <mergeCell ref="B16:C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G19"/>
  <sheetViews>
    <sheetView showGridLines="0" workbookViewId="0">
      <selection activeCell="C15" sqref="C15"/>
    </sheetView>
  </sheetViews>
  <sheetFormatPr defaultRowHeight="15"/>
  <cols>
    <col min="2" max="2" width="6.7109375" customWidth="1"/>
    <col min="3" max="3" width="56.5703125" customWidth="1"/>
    <col min="4" max="4" width="26.140625" customWidth="1"/>
  </cols>
  <sheetData>
    <row r="3" spans="2:7" ht="15.75">
      <c r="B3" s="464" t="s">
        <v>172</v>
      </c>
      <c r="C3" s="466"/>
      <c r="D3" s="465"/>
      <c r="E3" s="465"/>
      <c r="F3" s="465"/>
      <c r="G3" s="465"/>
    </row>
    <row r="5" spans="2:7" ht="15.75" thickBot="1"/>
    <row r="6" spans="2:7" ht="28.5" customHeight="1" thickBot="1">
      <c r="B6" s="502" t="s">
        <v>107</v>
      </c>
      <c r="C6" s="503" t="s">
        <v>153</v>
      </c>
      <c r="D6" s="504" t="s">
        <v>165</v>
      </c>
    </row>
    <row r="7" spans="2:7" ht="33" customHeight="1">
      <c r="B7" s="475" t="s">
        <v>5</v>
      </c>
      <c r="C7" s="150" t="s">
        <v>173</v>
      </c>
      <c r="D7" s="487">
        <f>D8+D11+D14</f>
        <v>0</v>
      </c>
    </row>
    <row r="8" spans="2:7" ht="28.5" customHeight="1">
      <c r="B8" s="476" t="s">
        <v>6</v>
      </c>
      <c r="C8" s="151" t="s">
        <v>174</v>
      </c>
      <c r="D8" s="488">
        <f>SUM(D10,D9)</f>
        <v>0</v>
      </c>
    </row>
    <row r="9" spans="2:7" ht="28.5" customHeight="1">
      <c r="B9" s="476" t="s">
        <v>175</v>
      </c>
      <c r="C9" s="151" t="s">
        <v>176</v>
      </c>
      <c r="D9" s="489"/>
    </row>
    <row r="10" spans="2:7" ht="28.5" customHeight="1">
      <c r="B10" s="476" t="s">
        <v>177</v>
      </c>
      <c r="C10" s="151" t="s">
        <v>178</v>
      </c>
      <c r="D10" s="489"/>
      <c r="G10" s="109"/>
    </row>
    <row r="11" spans="2:7" ht="30" customHeight="1">
      <c r="B11" s="476" t="s">
        <v>9</v>
      </c>
      <c r="C11" s="151" t="s">
        <v>179</v>
      </c>
      <c r="D11" s="488">
        <f>SUM(D12,D13)</f>
        <v>0</v>
      </c>
    </row>
    <row r="12" spans="2:7" ht="30" customHeight="1">
      <c r="B12" s="477" t="s">
        <v>180</v>
      </c>
      <c r="C12" s="453" t="s">
        <v>181</v>
      </c>
      <c r="D12" s="490"/>
    </row>
    <row r="13" spans="2:7" ht="30" customHeight="1">
      <c r="B13" s="477" t="s">
        <v>182</v>
      </c>
      <c r="C13" s="453" t="s">
        <v>183</v>
      </c>
      <c r="D13" s="490"/>
    </row>
    <row r="14" spans="2:7" ht="30" customHeight="1">
      <c r="B14" s="476" t="s">
        <v>13</v>
      </c>
      <c r="C14" s="151" t="s">
        <v>184</v>
      </c>
      <c r="D14" s="488">
        <f>SUM(D15,D16)</f>
        <v>0</v>
      </c>
    </row>
    <row r="15" spans="2:7" ht="30" customHeight="1">
      <c r="B15" s="480" t="s">
        <v>185</v>
      </c>
      <c r="C15" s="481" t="s">
        <v>186</v>
      </c>
      <c r="D15" s="491"/>
    </row>
    <row r="16" spans="2:7" ht="27" customHeight="1" thickBot="1">
      <c r="B16" s="479" t="s">
        <v>187</v>
      </c>
      <c r="C16" s="152" t="s">
        <v>188</v>
      </c>
      <c r="D16" s="492"/>
    </row>
    <row r="18" ht="18.75" customHeight="1"/>
    <row r="19" ht="18.75" customHeight="1"/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27"/>
  <sheetViews>
    <sheetView showGridLines="0" zoomScaleNormal="100" workbookViewId="0">
      <selection activeCell="A11" sqref="A11:I11"/>
    </sheetView>
  </sheetViews>
  <sheetFormatPr defaultRowHeight="12.75"/>
  <cols>
    <col min="1" max="4" width="9.140625" style="9"/>
    <col min="5" max="5" width="10.42578125" style="9" customWidth="1"/>
    <col min="6" max="16384" width="9.140625" style="9"/>
  </cols>
  <sheetData>
    <row r="1" spans="1:23" ht="15.75">
      <c r="A1" s="6" t="s">
        <v>189</v>
      </c>
      <c r="B1" s="6"/>
      <c r="C1" s="6"/>
      <c r="D1" s="6"/>
      <c r="E1" s="7"/>
      <c r="F1" s="7"/>
      <c r="G1" s="580" t="s">
        <v>190</v>
      </c>
      <c r="H1" s="580"/>
      <c r="I1" s="580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</row>
    <row r="2" spans="1:23" ht="15.75">
      <c r="A2" s="7"/>
      <c r="B2" s="7"/>
      <c r="C2" s="7"/>
      <c r="D2" s="7"/>
      <c r="E2" s="7"/>
      <c r="F2" s="7"/>
      <c r="G2" s="580" t="s">
        <v>191</v>
      </c>
      <c r="H2" s="580"/>
      <c r="I2" s="580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</row>
    <row r="3" spans="1:23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8"/>
      <c r="S3" s="8"/>
      <c r="T3" s="8"/>
      <c r="U3" s="8"/>
      <c r="V3" s="8"/>
      <c r="W3" s="8"/>
    </row>
    <row r="4" spans="1:23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</row>
    <row r="5" spans="1:23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</row>
    <row r="6" spans="1:23" ht="18.75">
      <c r="A6" s="581" t="s">
        <v>192</v>
      </c>
      <c r="B6" s="581"/>
      <c r="C6" s="581"/>
      <c r="D6" s="581"/>
      <c r="E6" s="581"/>
      <c r="F6" s="581"/>
      <c r="G6" s="581"/>
      <c r="H6" s="581"/>
      <c r="I6" s="581"/>
      <c r="J6" s="7"/>
      <c r="K6" s="7"/>
      <c r="L6" s="7"/>
      <c r="M6" s="7"/>
      <c r="N6" s="7"/>
      <c r="O6" s="7"/>
      <c r="P6" s="7"/>
      <c r="Q6" s="8"/>
      <c r="R6" s="8"/>
      <c r="S6" s="8"/>
      <c r="T6" s="8"/>
      <c r="U6" s="8"/>
      <c r="V6" s="8"/>
      <c r="W6" s="8"/>
    </row>
    <row r="7" spans="1:23" ht="15.75">
      <c r="A7" s="577" t="s">
        <v>193</v>
      </c>
      <c r="B7" s="577"/>
      <c r="C7" s="577"/>
      <c r="D7" s="577"/>
      <c r="E7" s="577"/>
      <c r="F7" s="577"/>
      <c r="G7" s="577"/>
      <c r="H7" s="577"/>
      <c r="I7" s="577"/>
      <c r="J7" s="7"/>
      <c r="K7" s="7"/>
      <c r="L7" s="7"/>
      <c r="M7" s="7"/>
      <c r="N7" s="7"/>
      <c r="O7" s="7"/>
      <c r="P7" s="7"/>
      <c r="Q7" s="8"/>
      <c r="R7" s="8"/>
      <c r="S7" s="8"/>
      <c r="T7" s="8"/>
      <c r="U7" s="8"/>
      <c r="V7" s="8"/>
      <c r="W7" s="8"/>
    </row>
    <row r="8" spans="1:23" ht="18" customHeight="1">
      <c r="A8" s="582"/>
      <c r="B8" s="582"/>
      <c r="C8" s="582"/>
      <c r="D8" s="582"/>
      <c r="E8" s="582"/>
      <c r="F8" s="582"/>
      <c r="G8" s="582"/>
      <c r="H8" s="582"/>
      <c r="I8" s="7"/>
      <c r="J8" s="7"/>
      <c r="K8" s="7"/>
      <c r="L8" s="7"/>
      <c r="M8" s="7"/>
      <c r="N8" s="7"/>
      <c r="O8" s="7"/>
      <c r="P8" s="7"/>
      <c r="Q8" s="8"/>
      <c r="R8" s="8"/>
      <c r="S8" s="8"/>
      <c r="T8" s="8"/>
      <c r="U8" s="8"/>
      <c r="V8" s="8"/>
      <c r="W8" s="8"/>
    </row>
    <row r="9" spans="1:23" ht="27" customHeight="1">
      <c r="A9" s="7" t="s">
        <v>194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  <c r="S9" s="8"/>
      <c r="T9" s="8"/>
      <c r="U9" s="8"/>
      <c r="V9" s="8"/>
      <c r="W9" s="8"/>
    </row>
    <row r="10" spans="1:23" ht="39.75" customHeight="1">
      <c r="A10" s="579" t="s">
        <v>195</v>
      </c>
      <c r="B10" s="579"/>
      <c r="C10" s="579"/>
      <c r="D10" s="579"/>
      <c r="E10" s="579"/>
      <c r="F10" s="579"/>
      <c r="G10" s="579"/>
      <c r="H10" s="579"/>
      <c r="I10" s="579"/>
      <c r="J10" s="7"/>
      <c r="K10" s="7"/>
      <c r="L10" s="7"/>
      <c r="M10" s="7"/>
      <c r="N10" s="7"/>
      <c r="O10" s="7"/>
      <c r="P10" s="7"/>
      <c r="Q10" s="8"/>
      <c r="R10" s="8"/>
      <c r="S10" s="8"/>
      <c r="T10" s="8"/>
      <c r="U10" s="8"/>
      <c r="V10" s="8"/>
      <c r="W10" s="8"/>
    </row>
    <row r="11" spans="1:23" ht="51.75" customHeight="1">
      <c r="A11" s="583" t="s">
        <v>196</v>
      </c>
      <c r="B11" s="583"/>
      <c r="C11" s="583"/>
      <c r="D11" s="583"/>
      <c r="E11" s="583"/>
      <c r="F11" s="583"/>
      <c r="G11" s="583"/>
      <c r="H11" s="583"/>
      <c r="I11" s="583"/>
      <c r="J11" s="7"/>
      <c r="K11" s="7"/>
      <c r="L11" s="7"/>
      <c r="M11" s="7"/>
      <c r="N11" s="7"/>
      <c r="O11" s="7"/>
      <c r="P11" s="7"/>
      <c r="Q11" s="8"/>
      <c r="R11" s="8"/>
      <c r="S11" s="8"/>
      <c r="T11" s="8"/>
      <c r="U11" s="8"/>
      <c r="V11" s="8"/>
      <c r="W11" s="8"/>
    </row>
    <row r="12" spans="1:23" s="12" customFormat="1" ht="15.75">
      <c r="A12" s="576" t="s">
        <v>197</v>
      </c>
      <c r="B12" s="576"/>
      <c r="C12" s="576"/>
      <c r="D12" s="576"/>
      <c r="E12" s="576"/>
      <c r="F12" s="576"/>
      <c r="G12" s="576"/>
      <c r="H12" s="576"/>
      <c r="I12" s="576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ht="17.25" customHeight="1">
      <c r="A13" s="584" t="s">
        <v>198</v>
      </c>
      <c r="B13" s="584"/>
      <c r="C13" s="584"/>
      <c r="D13" s="584"/>
      <c r="E13" s="584"/>
      <c r="F13" s="584"/>
      <c r="G13" s="584"/>
      <c r="H13" s="584"/>
      <c r="I13" s="584"/>
      <c r="J13" s="7"/>
      <c r="K13" s="7"/>
      <c r="L13" s="7"/>
      <c r="M13" s="7"/>
      <c r="N13" s="7"/>
      <c r="O13" s="7"/>
      <c r="P13" s="7"/>
      <c r="Q13" s="8"/>
      <c r="R13" s="8"/>
      <c r="S13" s="8"/>
      <c r="T13" s="8"/>
      <c r="U13" s="8"/>
      <c r="V13" s="8"/>
      <c r="W13" s="8"/>
    </row>
    <row r="14" spans="1:23" ht="15.75">
      <c r="A14" s="7" t="s">
        <v>199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  <c r="S14" s="8"/>
      <c r="T14" s="8"/>
      <c r="U14" s="8"/>
      <c r="V14" s="8"/>
      <c r="W14" s="8"/>
    </row>
    <row r="15" spans="1:23" ht="15.75">
      <c r="A15" s="7" t="s">
        <v>200</v>
      </c>
      <c r="B15" s="7"/>
      <c r="C15" s="7"/>
      <c r="D15" s="7"/>
      <c r="E15" s="13"/>
      <c r="F15" s="13"/>
      <c r="G15" s="13"/>
      <c r="H15" s="13"/>
      <c r="I15" s="13"/>
      <c r="J15" s="7"/>
      <c r="K15" s="7"/>
      <c r="L15" s="7"/>
      <c r="M15" s="7"/>
      <c r="N15" s="7"/>
      <c r="O15" s="7"/>
      <c r="P15" s="7"/>
      <c r="Q15" s="8"/>
      <c r="R15" s="8"/>
      <c r="S15" s="8"/>
      <c r="T15" s="8"/>
      <c r="U15" s="8"/>
      <c r="V15" s="8"/>
      <c r="W15" s="8"/>
    </row>
    <row r="16" spans="1:23" ht="15.75">
      <c r="A16" s="7" t="s">
        <v>201</v>
      </c>
      <c r="B16" s="7"/>
      <c r="C16" s="7"/>
      <c r="D16" s="7"/>
      <c r="E16" s="13"/>
      <c r="F16" s="13"/>
      <c r="G16" s="13"/>
      <c r="H16" s="13"/>
      <c r="I16" s="13"/>
      <c r="J16" s="7"/>
      <c r="K16" s="7"/>
      <c r="L16" s="7"/>
      <c r="M16" s="7"/>
      <c r="N16" s="7"/>
      <c r="O16" s="7"/>
      <c r="P16" s="7"/>
      <c r="Q16" s="8"/>
      <c r="R16" s="8"/>
      <c r="S16" s="8"/>
      <c r="T16" s="8"/>
      <c r="U16" s="8"/>
      <c r="V16" s="8"/>
      <c r="W16" s="8"/>
    </row>
    <row r="17" spans="1:23" ht="51" customHeight="1">
      <c r="A17" s="579" t="s">
        <v>202</v>
      </c>
      <c r="B17" s="579"/>
      <c r="C17" s="579"/>
      <c r="D17" s="579"/>
      <c r="E17" s="579"/>
      <c r="F17" s="579"/>
      <c r="G17" s="579"/>
      <c r="H17" s="579"/>
      <c r="I17" s="579"/>
      <c r="J17" s="7"/>
      <c r="K17" s="7"/>
      <c r="L17" s="7"/>
      <c r="M17" s="7"/>
      <c r="N17" s="7"/>
      <c r="O17" s="7"/>
      <c r="P17" s="7"/>
      <c r="Q17" s="8"/>
      <c r="R17" s="8"/>
      <c r="S17" s="8"/>
      <c r="T17" s="8"/>
      <c r="U17" s="8"/>
      <c r="V17" s="8"/>
      <c r="W17" s="8"/>
    </row>
    <row r="18" spans="1:23" ht="33.75" customHeight="1">
      <c r="A18" s="579" t="s">
        <v>203</v>
      </c>
      <c r="B18" s="579"/>
      <c r="C18" s="579"/>
      <c r="D18" s="579"/>
      <c r="E18" s="579"/>
      <c r="F18" s="579"/>
      <c r="G18" s="579"/>
      <c r="H18" s="579"/>
      <c r="I18" s="579"/>
      <c r="J18" s="7"/>
      <c r="K18" s="7"/>
      <c r="L18" s="7"/>
      <c r="M18" s="7"/>
      <c r="N18" s="7"/>
      <c r="O18" s="7"/>
      <c r="P18" s="7"/>
      <c r="Q18" s="8"/>
      <c r="R18" s="8"/>
      <c r="S18" s="8"/>
      <c r="T18" s="8"/>
      <c r="U18" s="8"/>
      <c r="V18" s="8"/>
      <c r="W18" s="8"/>
    </row>
    <row r="19" spans="1:23" ht="51" customHeight="1">
      <c r="A19" s="579" t="s">
        <v>204</v>
      </c>
      <c r="B19" s="579"/>
      <c r="C19" s="579"/>
      <c r="D19" s="579"/>
      <c r="E19" s="579"/>
      <c r="F19" s="579"/>
      <c r="G19" s="579"/>
      <c r="H19" s="579"/>
      <c r="I19" s="579"/>
      <c r="J19" s="7"/>
      <c r="K19" s="7"/>
      <c r="L19" s="7"/>
      <c r="M19" s="7"/>
      <c r="N19" s="7"/>
      <c r="O19" s="7"/>
      <c r="P19" s="7"/>
      <c r="Q19" s="8"/>
      <c r="R19" s="8"/>
      <c r="S19" s="8"/>
      <c r="T19" s="8"/>
      <c r="U19" s="8"/>
      <c r="V19" s="8"/>
      <c r="W19" s="8"/>
    </row>
    <row r="20" spans="1:23" ht="24" customHeight="1">
      <c r="A20" s="576"/>
      <c r="B20" s="576"/>
      <c r="C20" s="576"/>
      <c r="D20" s="576"/>
      <c r="E20" s="576"/>
      <c r="F20" s="576"/>
      <c r="G20" s="576"/>
      <c r="H20" s="576"/>
      <c r="I20" s="576"/>
      <c r="J20" s="7"/>
      <c r="K20" s="7"/>
      <c r="L20" s="7"/>
      <c r="M20" s="7"/>
      <c r="N20" s="7"/>
      <c r="O20" s="7"/>
      <c r="P20" s="7"/>
      <c r="Q20" s="8"/>
      <c r="R20" s="8"/>
      <c r="S20" s="8"/>
      <c r="T20" s="8"/>
      <c r="U20" s="8"/>
      <c r="V20" s="8"/>
      <c r="W20" s="8"/>
    </row>
    <row r="21" spans="1:23" ht="31.5" customHeight="1">
      <c r="A21" s="7" t="s">
        <v>205</v>
      </c>
      <c r="B21" s="7"/>
      <c r="C21" s="7"/>
      <c r="D21" s="7" t="s">
        <v>206</v>
      </c>
      <c r="E21" s="7"/>
      <c r="F21" s="7" t="s">
        <v>207</v>
      </c>
      <c r="G21" s="7" t="s">
        <v>208</v>
      </c>
      <c r="H21" s="7"/>
      <c r="I21" s="7" t="s">
        <v>209</v>
      </c>
      <c r="J21" s="7"/>
      <c r="K21" s="7"/>
      <c r="L21" s="7"/>
      <c r="M21" s="7"/>
      <c r="N21" s="7"/>
      <c r="O21" s="7"/>
      <c r="P21" s="7"/>
      <c r="Q21" s="8"/>
      <c r="R21" s="8"/>
      <c r="S21" s="8"/>
      <c r="T21" s="8"/>
      <c r="U21" s="8"/>
      <c r="V21" s="8"/>
      <c r="W21" s="8"/>
    </row>
    <row r="22" spans="1:23" ht="33" customHeight="1">
      <c r="A22" s="577" t="s">
        <v>210</v>
      </c>
      <c r="B22" s="577"/>
      <c r="C22" s="577"/>
      <c r="D22" s="577" t="s">
        <v>211</v>
      </c>
      <c r="E22" s="577"/>
      <c r="F22" s="578" t="s">
        <v>212</v>
      </c>
      <c r="G22" s="578"/>
      <c r="H22" s="578"/>
      <c r="I22" s="578"/>
      <c r="J22" s="7"/>
      <c r="K22" s="7"/>
      <c r="L22" s="7"/>
      <c r="M22" s="7"/>
      <c r="N22" s="7"/>
      <c r="O22" s="7"/>
      <c r="P22" s="7"/>
      <c r="Q22" s="8"/>
      <c r="R22" s="8"/>
      <c r="S22" s="8"/>
      <c r="T22" s="8"/>
      <c r="U22" s="8"/>
      <c r="V22" s="8"/>
      <c r="W22" s="8"/>
    </row>
    <row r="23" spans="1:23" ht="15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  <c r="R23" s="8"/>
      <c r="S23" s="8"/>
      <c r="T23" s="8"/>
      <c r="U23" s="8"/>
      <c r="V23" s="8"/>
      <c r="W23" s="8"/>
    </row>
    <row r="24" spans="1:23" ht="15.75">
      <c r="A24" s="575" t="s">
        <v>213</v>
      </c>
      <c r="B24" s="574"/>
      <c r="C24" s="574"/>
      <c r="D24" s="574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</sheetData>
  <mergeCells count="17">
    <mergeCell ref="A19:I19"/>
    <mergeCell ref="G1:I1"/>
    <mergeCell ref="G2:I2"/>
    <mergeCell ref="A6:I6"/>
    <mergeCell ref="A7:I7"/>
    <mergeCell ref="A8:H8"/>
    <mergeCell ref="A10:I10"/>
    <mergeCell ref="A11:I11"/>
    <mergeCell ref="A12:I12"/>
    <mergeCell ref="A13:I13"/>
    <mergeCell ref="A17:I17"/>
    <mergeCell ref="A18:I18"/>
    <mergeCell ref="A24:D24"/>
    <mergeCell ref="A20:I20"/>
    <mergeCell ref="A22:C22"/>
    <mergeCell ref="D22:E22"/>
    <mergeCell ref="F22:I2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Q68"/>
  <sheetViews>
    <sheetView showGridLines="0" view="pageBreakPreview" zoomScaleNormal="100" zoomScaleSheetLayoutView="100" workbookViewId="0">
      <selection activeCell="H23" sqref="H23"/>
    </sheetView>
  </sheetViews>
  <sheetFormatPr defaultRowHeight="12.75"/>
  <cols>
    <col min="1" max="2" width="4.5703125" style="14" customWidth="1"/>
    <col min="3" max="3" width="3.28515625" style="14" customWidth="1"/>
    <col min="4" max="4" width="54.5703125" style="14" customWidth="1"/>
    <col min="5" max="5" width="6.5703125" style="14" customWidth="1"/>
    <col min="6" max="6" width="9" style="14" customWidth="1"/>
    <col min="7" max="7" width="7" style="14" customWidth="1"/>
    <col min="8" max="8" width="25.140625" style="14" customWidth="1"/>
    <col min="9" max="9" width="0.28515625" style="14" hidden="1" customWidth="1"/>
    <col min="10" max="10" width="9.140625" style="14" hidden="1" customWidth="1"/>
    <col min="11" max="11" width="0.42578125" style="14" hidden="1" customWidth="1"/>
    <col min="12" max="12" width="4.5703125" style="14" customWidth="1"/>
    <col min="13" max="13" width="14.28515625" style="14" customWidth="1"/>
    <col min="14" max="14" width="10" style="14" customWidth="1"/>
    <col min="15" max="15" width="6.140625" style="14" customWidth="1"/>
    <col min="16" max="16" width="5" style="14" customWidth="1"/>
    <col min="17" max="16384" width="9.140625" style="14"/>
  </cols>
  <sheetData>
    <row r="1" spans="3:15" ht="15.75">
      <c r="D1" s="6"/>
      <c r="E1" s="15"/>
      <c r="F1" s="15"/>
      <c r="G1" s="7"/>
      <c r="H1" s="510"/>
      <c r="I1" s="16"/>
    </row>
    <row r="2" spans="3:15" ht="14.25" customHeight="1">
      <c r="D2" s="6" t="s">
        <v>189</v>
      </c>
      <c r="E2" s="18"/>
      <c r="F2" s="19" t="s">
        <v>214</v>
      </c>
      <c r="G2" s="19"/>
      <c r="H2" s="510" t="s">
        <v>215</v>
      </c>
      <c r="I2" s="19"/>
      <c r="J2" s="20"/>
      <c r="K2" s="21"/>
      <c r="L2" s="21"/>
      <c r="M2" s="21"/>
      <c r="N2" s="21"/>
      <c r="O2" s="22"/>
    </row>
    <row r="3" spans="3:15" ht="14.25" customHeight="1">
      <c r="D3" s="17"/>
      <c r="E3" s="18"/>
      <c r="F3" s="19"/>
      <c r="G3" s="19"/>
      <c r="H3" s="493" t="s">
        <v>191</v>
      </c>
      <c r="I3" s="19"/>
      <c r="J3" s="20"/>
      <c r="K3" s="21"/>
      <c r="L3" s="21"/>
      <c r="M3" s="21"/>
      <c r="N3" s="21"/>
      <c r="O3" s="22"/>
    </row>
    <row r="4" spans="3:15" ht="14.25" customHeight="1">
      <c r="D4" s="18"/>
      <c r="E4" s="18"/>
      <c r="F4" s="19"/>
      <c r="G4" s="19"/>
      <c r="H4" s="23"/>
      <c r="I4" s="19"/>
      <c r="J4" s="20"/>
      <c r="K4" s="21"/>
      <c r="L4" s="21"/>
      <c r="M4" s="21"/>
      <c r="N4" s="21"/>
      <c r="O4" s="22"/>
    </row>
    <row r="5" spans="3:15" ht="30" customHeight="1">
      <c r="C5" s="517"/>
      <c r="D5" s="585" t="s">
        <v>216</v>
      </c>
      <c r="E5" s="585"/>
      <c r="F5" s="585"/>
      <c r="G5" s="585"/>
      <c r="H5" s="585"/>
      <c r="I5" s="19"/>
      <c r="J5" s="20"/>
      <c r="K5" s="21"/>
      <c r="L5" s="21"/>
      <c r="M5" s="21"/>
      <c r="N5" s="21"/>
      <c r="O5" s="22"/>
    </row>
    <row r="6" spans="3:15" ht="12.75" hidden="1" customHeight="1">
      <c r="D6" s="18"/>
      <c r="E6" s="18"/>
      <c r="F6" s="21"/>
      <c r="G6" s="21"/>
      <c r="H6" s="21"/>
      <c r="I6" s="21"/>
      <c r="J6" s="21"/>
      <c r="K6" s="21"/>
      <c r="L6" s="21"/>
      <c r="M6" s="21"/>
      <c r="N6" s="21"/>
      <c r="O6" s="24"/>
    </row>
    <row r="7" spans="3:15" ht="20.25" customHeight="1">
      <c r="C7" s="588"/>
      <c r="D7" s="588"/>
      <c r="E7" s="588"/>
      <c r="F7" s="588"/>
      <c r="G7" s="588"/>
      <c r="H7" s="588"/>
      <c r="I7" s="25"/>
      <c r="J7" s="25"/>
      <c r="K7" s="25"/>
      <c r="L7" s="25"/>
      <c r="M7" s="25"/>
      <c r="N7" s="25"/>
      <c r="O7" s="26"/>
    </row>
    <row r="8" spans="3:15" ht="12.75" hidden="1" customHeight="1">
      <c r="D8" s="27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3:15" ht="12.75" hidden="1" customHeight="1">
      <c r="D9" s="28"/>
      <c r="E9" s="28"/>
      <c r="F9" s="25"/>
      <c r="G9" s="25"/>
      <c r="H9" s="25"/>
      <c r="I9" s="25"/>
      <c r="J9" s="25"/>
      <c r="K9" s="25"/>
      <c r="L9" s="25"/>
      <c r="M9" s="25"/>
      <c r="N9" s="25"/>
      <c r="O9" s="24"/>
    </row>
    <row r="10" spans="3:15" ht="12.75" customHeight="1">
      <c r="C10" s="591" t="s">
        <v>107</v>
      </c>
      <c r="D10" s="589" t="s">
        <v>217</v>
      </c>
      <c r="E10" s="590" t="s">
        <v>218</v>
      </c>
      <c r="F10" s="589"/>
      <c r="G10" s="589"/>
      <c r="H10" s="590" t="s">
        <v>219</v>
      </c>
      <c r="I10" s="600"/>
      <c r="J10" s="600"/>
      <c r="K10" s="600"/>
      <c r="L10" s="600"/>
      <c r="M10" s="602"/>
      <c r="N10" s="602"/>
      <c r="O10" s="600"/>
    </row>
    <row r="11" spans="3:15">
      <c r="C11" s="591"/>
      <c r="D11" s="589"/>
      <c r="E11" s="589"/>
      <c r="F11" s="589"/>
      <c r="G11" s="589"/>
      <c r="H11" s="589"/>
      <c r="I11" s="601"/>
      <c r="J11" s="601"/>
      <c r="K11" s="601"/>
      <c r="L11" s="601"/>
      <c r="M11" s="602"/>
      <c r="N11" s="601"/>
      <c r="O11" s="601"/>
    </row>
    <row r="12" spans="3:15" ht="9" customHeight="1">
      <c r="C12" s="591"/>
      <c r="D12" s="589"/>
      <c r="E12" s="589"/>
      <c r="F12" s="589"/>
      <c r="G12" s="589"/>
      <c r="H12" s="589"/>
      <c r="I12" s="601"/>
      <c r="J12" s="601"/>
      <c r="K12" s="601"/>
      <c r="L12" s="601"/>
      <c r="M12" s="602"/>
      <c r="N12" s="601"/>
      <c r="O12" s="601"/>
    </row>
    <row r="13" spans="3:15" ht="13.5">
      <c r="C13" s="31">
        <f>C11+1</f>
        <v>1</v>
      </c>
      <c r="D13" s="29" t="s">
        <v>129</v>
      </c>
      <c r="E13" s="595" t="s">
        <v>220</v>
      </c>
      <c r="F13" s="596"/>
      <c r="G13" s="597"/>
      <c r="H13" s="518" t="s">
        <v>221</v>
      </c>
      <c r="I13" s="598"/>
      <c r="J13" s="598"/>
      <c r="K13" s="598"/>
      <c r="L13" s="598"/>
      <c r="M13" s="30"/>
      <c r="N13" s="599"/>
      <c r="O13" s="599"/>
    </row>
    <row r="14" spans="3:15" ht="13.5">
      <c r="C14" s="31">
        <f t="shared" ref="C14:C31" si="0">C13+1</f>
        <v>2</v>
      </c>
      <c r="D14" s="29" t="s">
        <v>120</v>
      </c>
      <c r="E14" s="592"/>
      <c r="F14" s="593"/>
      <c r="G14" s="594"/>
      <c r="H14" s="519"/>
      <c r="I14" s="586"/>
      <c r="J14" s="586"/>
      <c r="K14" s="586"/>
      <c r="L14" s="586"/>
      <c r="M14" s="32"/>
      <c r="N14" s="587"/>
      <c r="O14" s="587"/>
    </row>
    <row r="15" spans="3:15" ht="25.5">
      <c r="C15" s="31">
        <f t="shared" si="0"/>
        <v>3</v>
      </c>
      <c r="D15" s="111" t="s">
        <v>222</v>
      </c>
      <c r="E15" s="612" t="s">
        <v>95</v>
      </c>
      <c r="F15" s="613"/>
      <c r="G15" s="614"/>
      <c r="H15" s="520"/>
      <c r="I15" s="110"/>
      <c r="J15" s="110"/>
      <c r="K15" s="110"/>
      <c r="L15" s="110"/>
      <c r="M15" s="32"/>
      <c r="N15" s="32"/>
      <c r="O15" s="32"/>
    </row>
    <row r="16" spans="3:15" ht="13.5">
      <c r="C16" s="31">
        <f t="shared" si="0"/>
        <v>4</v>
      </c>
      <c r="D16" s="29" t="s">
        <v>223</v>
      </c>
      <c r="E16" s="595" t="s">
        <v>220</v>
      </c>
      <c r="F16" s="596"/>
      <c r="G16" s="597"/>
      <c r="H16" s="518" t="s">
        <v>221</v>
      </c>
      <c r="I16" s="598"/>
      <c r="J16" s="586"/>
      <c r="K16" s="586"/>
      <c r="L16" s="586"/>
      <c r="M16" s="30"/>
      <c r="N16" s="599"/>
      <c r="O16" s="599"/>
    </row>
    <row r="17" spans="3:15" ht="13.5">
      <c r="C17" s="31">
        <f t="shared" si="0"/>
        <v>5</v>
      </c>
      <c r="D17" s="29" t="s">
        <v>124</v>
      </c>
      <c r="E17" s="595" t="s">
        <v>220</v>
      </c>
      <c r="F17" s="596"/>
      <c r="G17" s="597"/>
      <c r="H17" s="518" t="s">
        <v>221</v>
      </c>
      <c r="I17" s="598"/>
      <c r="J17" s="586"/>
      <c r="K17" s="586"/>
      <c r="L17" s="586"/>
      <c r="M17" s="30"/>
      <c r="N17" s="599"/>
      <c r="O17" s="599"/>
    </row>
    <row r="18" spans="3:15" ht="13.5">
      <c r="C18" s="31">
        <f t="shared" si="0"/>
        <v>6</v>
      </c>
      <c r="D18" s="29" t="s">
        <v>125</v>
      </c>
      <c r="E18" s="592" t="s">
        <v>224</v>
      </c>
      <c r="F18" s="593"/>
      <c r="G18" s="594"/>
      <c r="H18" s="519"/>
      <c r="I18" s="598"/>
      <c r="J18" s="598"/>
      <c r="K18" s="598"/>
      <c r="L18" s="598"/>
      <c r="M18" s="30"/>
      <c r="N18" s="599"/>
      <c r="O18" s="599"/>
    </row>
    <row r="19" spans="3:15" ht="13.5">
      <c r="C19" s="31">
        <f t="shared" si="0"/>
        <v>7</v>
      </c>
      <c r="D19" s="29" t="s">
        <v>225</v>
      </c>
      <c r="E19" s="595" t="s">
        <v>220</v>
      </c>
      <c r="F19" s="596"/>
      <c r="G19" s="597"/>
      <c r="H19" s="518" t="s">
        <v>221</v>
      </c>
      <c r="I19" s="598"/>
      <c r="J19" s="598"/>
      <c r="K19" s="598"/>
      <c r="L19" s="598"/>
      <c r="M19" s="30"/>
      <c r="N19" s="599"/>
      <c r="O19" s="599"/>
    </row>
    <row r="20" spans="3:15" ht="13.5">
      <c r="C20" s="31">
        <f t="shared" si="0"/>
        <v>8</v>
      </c>
      <c r="D20" s="29" t="s">
        <v>127</v>
      </c>
      <c r="E20" s="592" t="s">
        <v>224</v>
      </c>
      <c r="F20" s="593"/>
      <c r="G20" s="594"/>
      <c r="H20" s="519"/>
      <c r="I20" s="598"/>
      <c r="J20" s="586"/>
      <c r="K20" s="586"/>
      <c r="L20" s="586"/>
      <c r="M20" s="33"/>
      <c r="N20" s="603"/>
      <c r="O20" s="603"/>
    </row>
    <row r="21" spans="3:15" ht="13.5">
      <c r="C21" s="31">
        <f t="shared" si="0"/>
        <v>9</v>
      </c>
      <c r="D21" s="29" t="s">
        <v>226</v>
      </c>
      <c r="E21" s="592" t="s">
        <v>224</v>
      </c>
      <c r="F21" s="593"/>
      <c r="G21" s="594"/>
      <c r="H21" s="519"/>
      <c r="I21" s="598"/>
      <c r="J21" s="586"/>
      <c r="K21" s="586"/>
      <c r="L21" s="586"/>
      <c r="M21" s="30"/>
      <c r="N21" s="599"/>
      <c r="O21" s="599"/>
    </row>
    <row r="22" spans="3:15" ht="13.5">
      <c r="C22" s="31">
        <f t="shared" si="0"/>
        <v>10</v>
      </c>
      <c r="D22" s="29" t="s">
        <v>227</v>
      </c>
      <c r="E22" s="592" t="s">
        <v>224</v>
      </c>
      <c r="F22" s="593"/>
      <c r="G22" s="594"/>
      <c r="H22" s="519"/>
      <c r="I22" s="598"/>
      <c r="J22" s="586"/>
      <c r="K22" s="586"/>
      <c r="L22" s="586"/>
      <c r="M22" s="33"/>
      <c r="N22" s="603"/>
      <c r="O22" s="603"/>
    </row>
    <row r="23" spans="3:15" ht="13.5">
      <c r="C23" s="31">
        <f t="shared" si="0"/>
        <v>11</v>
      </c>
      <c r="D23" s="29" t="s">
        <v>228</v>
      </c>
      <c r="E23" s="592" t="s">
        <v>224</v>
      </c>
      <c r="F23" s="593"/>
      <c r="G23" s="594"/>
      <c r="H23" s="519"/>
      <c r="I23" s="604"/>
      <c r="J23" s="604"/>
      <c r="K23" s="604"/>
      <c r="L23" s="604"/>
      <c r="M23" s="32"/>
      <c r="N23" s="587"/>
      <c r="O23" s="587"/>
    </row>
    <row r="24" spans="3:15" ht="13.5">
      <c r="C24" s="31">
        <f t="shared" si="0"/>
        <v>12</v>
      </c>
      <c r="D24" s="29" t="s">
        <v>229</v>
      </c>
      <c r="E24" s="592" t="s">
        <v>224</v>
      </c>
      <c r="F24" s="593"/>
      <c r="G24" s="594"/>
      <c r="H24" s="519"/>
      <c r="I24" s="604"/>
      <c r="J24" s="604"/>
      <c r="K24" s="604"/>
      <c r="L24" s="604"/>
      <c r="M24" s="32"/>
      <c r="N24" s="587"/>
      <c r="O24" s="587"/>
    </row>
    <row r="25" spans="3:15" ht="13.5">
      <c r="C25" s="31">
        <f t="shared" si="0"/>
        <v>13</v>
      </c>
      <c r="D25" s="29" t="s">
        <v>230</v>
      </c>
      <c r="E25" s="592" t="s">
        <v>224</v>
      </c>
      <c r="F25" s="593"/>
      <c r="G25" s="594"/>
      <c r="H25" s="519"/>
      <c r="I25" s="604"/>
      <c r="J25" s="604"/>
      <c r="K25" s="604"/>
      <c r="L25" s="604"/>
      <c r="M25" s="32"/>
      <c r="N25" s="587"/>
      <c r="O25" s="587"/>
    </row>
    <row r="26" spans="3:15" ht="13.5">
      <c r="C26" s="31">
        <f t="shared" si="0"/>
        <v>14</v>
      </c>
      <c r="D26" s="29" t="s">
        <v>231</v>
      </c>
      <c r="E26" s="592" t="s">
        <v>224</v>
      </c>
      <c r="F26" s="593"/>
      <c r="G26" s="594"/>
      <c r="H26" s="519"/>
      <c r="I26" s="604"/>
      <c r="J26" s="604"/>
      <c r="K26" s="604"/>
      <c r="L26" s="604"/>
      <c r="M26" s="32"/>
      <c r="N26" s="587"/>
      <c r="O26" s="587"/>
    </row>
    <row r="27" spans="3:15" ht="12.75" customHeight="1">
      <c r="C27" s="31">
        <f t="shared" si="0"/>
        <v>15</v>
      </c>
      <c r="D27" s="29" t="s">
        <v>232</v>
      </c>
      <c r="E27" s="592" t="s">
        <v>224</v>
      </c>
      <c r="F27" s="593"/>
      <c r="G27" s="594"/>
      <c r="H27" s="605"/>
      <c r="I27" s="606"/>
      <c r="J27" s="606"/>
      <c r="K27" s="606"/>
      <c r="L27" s="606"/>
      <c r="M27" s="587"/>
      <c r="N27" s="587"/>
      <c r="O27" s="587"/>
    </row>
    <row r="28" spans="3:15" ht="12.75" hidden="1" customHeight="1">
      <c r="C28" s="31">
        <f t="shared" si="0"/>
        <v>16</v>
      </c>
      <c r="D28" s="29"/>
      <c r="E28" s="592" t="s">
        <v>224</v>
      </c>
      <c r="F28" s="593"/>
      <c r="G28" s="594"/>
      <c r="H28" s="605"/>
      <c r="I28" s="606"/>
      <c r="J28" s="606"/>
      <c r="K28" s="606"/>
      <c r="L28" s="606"/>
      <c r="M28" s="587"/>
      <c r="N28" s="587"/>
      <c r="O28" s="587"/>
    </row>
    <row r="29" spans="3:15" ht="13.5">
      <c r="C29" s="31">
        <f t="shared" si="0"/>
        <v>17</v>
      </c>
      <c r="D29" s="29" t="s">
        <v>233</v>
      </c>
      <c r="E29" s="592" t="s">
        <v>224</v>
      </c>
      <c r="F29" s="593"/>
      <c r="G29" s="594"/>
      <c r="H29" s="519"/>
      <c r="I29" s="607"/>
      <c r="J29" s="607"/>
      <c r="K29" s="607"/>
      <c r="L29" s="607"/>
      <c r="M29" s="30"/>
      <c r="N29" s="599"/>
      <c r="O29" s="599"/>
    </row>
    <row r="30" spans="3:15" ht="13.5">
      <c r="C30" s="31">
        <f t="shared" si="0"/>
        <v>18</v>
      </c>
      <c r="D30" s="29" t="s">
        <v>234</v>
      </c>
      <c r="E30" s="592" t="s">
        <v>224</v>
      </c>
      <c r="F30" s="593"/>
      <c r="G30" s="594"/>
      <c r="H30" s="605"/>
      <c r="I30" s="598"/>
      <c r="J30" s="586"/>
      <c r="K30" s="586"/>
      <c r="L30" s="586"/>
      <c r="M30" s="610"/>
      <c r="N30" s="610"/>
      <c r="O30" s="610"/>
    </row>
    <row r="31" spans="3:15" ht="13.5" hidden="1" customHeight="1">
      <c r="C31" s="31">
        <f t="shared" si="0"/>
        <v>19</v>
      </c>
      <c r="D31" s="29"/>
      <c r="E31" s="592" t="s">
        <v>235</v>
      </c>
      <c r="F31" s="593"/>
      <c r="G31" s="594"/>
      <c r="H31" s="605"/>
      <c r="I31" s="608"/>
      <c r="J31" s="608"/>
      <c r="K31" s="608"/>
      <c r="L31" s="608"/>
      <c r="M31" s="610"/>
      <c r="N31" s="610"/>
      <c r="O31" s="610"/>
    </row>
    <row r="32" spans="3:15" ht="13.5">
      <c r="C32" s="31">
        <v>19</v>
      </c>
      <c r="D32" s="29" t="s">
        <v>236</v>
      </c>
      <c r="E32" s="592" t="s">
        <v>224</v>
      </c>
      <c r="F32" s="593"/>
      <c r="G32" s="594"/>
      <c r="H32" s="519"/>
      <c r="I32" s="608"/>
      <c r="J32" s="608"/>
      <c r="K32" s="608"/>
      <c r="L32" s="608"/>
      <c r="M32" s="32"/>
      <c r="N32" s="587"/>
      <c r="O32" s="587"/>
    </row>
    <row r="33" spans="3:17" ht="13.5">
      <c r="C33" s="31">
        <v>20</v>
      </c>
      <c r="D33" s="29" t="s">
        <v>237</v>
      </c>
      <c r="E33" s="592" t="s">
        <v>235</v>
      </c>
      <c r="F33" s="593"/>
      <c r="G33" s="594"/>
      <c r="H33" s="518" t="s">
        <v>238</v>
      </c>
      <c r="I33" s="600"/>
      <c r="J33" s="600"/>
      <c r="K33" s="600"/>
      <c r="L33" s="600"/>
      <c r="M33" s="34"/>
      <c r="N33" s="609"/>
      <c r="O33" s="609"/>
    </row>
    <row r="34" spans="3:17" ht="13.5" customHeight="1">
      <c r="C34" s="31">
        <v>21</v>
      </c>
      <c r="D34" s="29" t="s">
        <v>239</v>
      </c>
      <c r="E34" s="592" t="s">
        <v>224</v>
      </c>
      <c r="F34" s="593"/>
      <c r="G34" s="594"/>
      <c r="H34" s="518"/>
      <c r="I34" s="611"/>
      <c r="J34" s="611"/>
      <c r="K34" s="611"/>
      <c r="L34" s="611"/>
      <c r="M34" s="34"/>
      <c r="N34" s="609"/>
      <c r="O34" s="609"/>
    </row>
    <row r="35" spans="3:17" ht="13.5">
      <c r="C35" s="31">
        <v>22</v>
      </c>
      <c r="D35" s="29" t="s">
        <v>240</v>
      </c>
      <c r="E35" s="592" t="s">
        <v>224</v>
      </c>
      <c r="F35" s="593"/>
      <c r="G35" s="594"/>
      <c r="H35" s="518"/>
      <c r="I35" s="35"/>
      <c r="J35" s="36"/>
      <c r="K35" s="36"/>
      <c r="L35" s="36"/>
      <c r="M35" s="32"/>
      <c r="N35" s="609"/>
      <c r="O35" s="609"/>
    </row>
    <row r="36" spans="3:17" ht="13.5">
      <c r="C36" s="31">
        <v>23</v>
      </c>
      <c r="D36" s="29" t="s">
        <v>241</v>
      </c>
      <c r="E36" s="592" t="s">
        <v>242</v>
      </c>
      <c r="F36" s="593"/>
      <c r="G36" s="594"/>
      <c r="H36" s="518" t="s">
        <v>238</v>
      </c>
      <c r="I36" s="36"/>
      <c r="J36" s="36"/>
      <c r="K36" s="36"/>
      <c r="L36" s="36"/>
      <c r="M36" s="32"/>
      <c r="N36" s="32"/>
      <c r="O36" s="32"/>
    </row>
    <row r="37" spans="3:17" ht="13.5" customHeight="1">
      <c r="C37" s="31">
        <v>24</v>
      </c>
      <c r="D37" s="29" t="s">
        <v>243</v>
      </c>
      <c r="E37" s="592" t="s">
        <v>224</v>
      </c>
      <c r="F37" s="593"/>
      <c r="G37" s="594"/>
      <c r="H37" s="518"/>
      <c r="I37" s="36"/>
      <c r="J37" s="36"/>
      <c r="K37" s="36"/>
      <c r="L37" s="36"/>
      <c r="M37" s="32"/>
      <c r="N37" s="32"/>
      <c r="O37" s="32"/>
    </row>
    <row r="38" spans="3:17" ht="13.5">
      <c r="C38" s="31">
        <v>25</v>
      </c>
      <c r="D38" s="29" t="s">
        <v>244</v>
      </c>
      <c r="E38" s="592" t="s">
        <v>224</v>
      </c>
      <c r="F38" s="593"/>
      <c r="G38" s="594"/>
      <c r="H38" s="518"/>
      <c r="I38" s="36"/>
      <c r="J38" s="36"/>
      <c r="K38" s="36"/>
      <c r="L38" s="36"/>
      <c r="M38" s="32"/>
      <c r="N38" s="32"/>
      <c r="O38" s="32"/>
    </row>
    <row r="39" spans="3:17" ht="13.5">
      <c r="C39" s="31">
        <v>26</v>
      </c>
      <c r="D39" s="29" t="s">
        <v>245</v>
      </c>
      <c r="E39" s="592" t="s">
        <v>246</v>
      </c>
      <c r="F39" s="593"/>
      <c r="G39" s="594"/>
      <c r="H39" s="518" t="s">
        <v>238</v>
      </c>
      <c r="I39" s="36"/>
      <c r="J39" s="36"/>
      <c r="K39" s="36"/>
      <c r="L39" s="36"/>
      <c r="M39" s="32"/>
      <c r="N39" s="32"/>
      <c r="O39" s="32"/>
    </row>
    <row r="40" spans="3:17" ht="13.5" hidden="1" customHeight="1">
      <c r="C40" s="31">
        <v>28</v>
      </c>
      <c r="D40" s="29"/>
      <c r="E40" s="592" t="s">
        <v>224</v>
      </c>
      <c r="F40" s="593"/>
      <c r="G40" s="594"/>
      <c r="H40" s="521"/>
      <c r="I40" s="37"/>
      <c r="J40" s="37"/>
      <c r="K40" s="37"/>
      <c r="L40" s="37"/>
      <c r="M40" s="37"/>
      <c r="N40" s="38"/>
      <c r="O40" s="38"/>
    </row>
    <row r="41" spans="3:17" ht="13.5">
      <c r="C41" s="31">
        <v>27</v>
      </c>
      <c r="D41" s="29" t="s">
        <v>247</v>
      </c>
      <c r="E41" s="592" t="s">
        <v>235</v>
      </c>
      <c r="F41" s="593"/>
      <c r="G41" s="594"/>
      <c r="H41" s="518" t="s">
        <v>238</v>
      </c>
      <c r="I41" s="39" t="e">
        <f>IF(AND(#REF!="",I43="",#REF!="",#REF!="",#REF!=""),"",SUM(#REF!,I43,#REF!,#REF!,#REF!))</f>
        <v>#REF!</v>
      </c>
      <c r="J41" s="39"/>
      <c r="K41" s="40"/>
      <c r="L41" s="40"/>
      <c r="M41" s="40"/>
      <c r="N41" s="40"/>
      <c r="O41" s="41"/>
      <c r="P41" s="42"/>
      <c r="Q41" s="42"/>
    </row>
    <row r="42" spans="3:17" ht="13.5">
      <c r="C42" s="31">
        <v>28</v>
      </c>
      <c r="D42" s="29" t="s">
        <v>248</v>
      </c>
      <c r="E42" s="592" t="s">
        <v>224</v>
      </c>
      <c r="F42" s="593"/>
      <c r="G42" s="594"/>
      <c r="H42" s="522"/>
      <c r="I42" s="39"/>
      <c r="J42" s="39"/>
      <c r="K42" s="40"/>
      <c r="L42" s="40"/>
      <c r="M42" s="40"/>
      <c r="N42" s="40"/>
      <c r="O42" s="41"/>
      <c r="P42" s="42"/>
      <c r="Q42" s="42"/>
    </row>
    <row r="43" spans="3:17" ht="13.5">
      <c r="C43" s="31">
        <v>29</v>
      </c>
      <c r="D43" s="29" t="s">
        <v>249</v>
      </c>
      <c r="E43" s="592" t="s">
        <v>224</v>
      </c>
      <c r="F43" s="593"/>
      <c r="G43" s="594"/>
      <c r="H43" s="523"/>
      <c r="I43" s="41"/>
      <c r="J43" s="41"/>
      <c r="K43" s="35"/>
      <c r="L43" s="35"/>
      <c r="M43" s="35"/>
      <c r="N43" s="35"/>
      <c r="O43" s="43"/>
      <c r="P43" s="44"/>
      <c r="Q43" s="44"/>
    </row>
    <row r="44" spans="3:17" ht="13.5">
      <c r="C44" s="31">
        <v>30</v>
      </c>
      <c r="D44" s="29" t="s">
        <v>250</v>
      </c>
      <c r="E44" s="592" t="s">
        <v>224</v>
      </c>
      <c r="F44" s="593"/>
      <c r="G44" s="594"/>
      <c r="H44" s="523"/>
      <c r="I44" s="41"/>
      <c r="J44" s="41"/>
      <c r="K44" s="35"/>
      <c r="L44" s="35"/>
      <c r="M44" s="35"/>
      <c r="N44" s="35"/>
      <c r="O44" s="43"/>
      <c r="P44" s="44"/>
      <c r="Q44" s="44"/>
    </row>
    <row r="45" spans="3:17" ht="13.5">
      <c r="C45" s="31">
        <v>31</v>
      </c>
      <c r="D45" s="29" t="s">
        <v>251</v>
      </c>
      <c r="E45" s="592" t="s">
        <v>224</v>
      </c>
      <c r="F45" s="593"/>
      <c r="G45" s="594"/>
      <c r="H45" s="523"/>
      <c r="I45" s="41"/>
      <c r="J45" s="41"/>
      <c r="K45" s="35"/>
      <c r="L45" s="37"/>
      <c r="M45" s="37"/>
      <c r="N45" s="37"/>
      <c r="O45" s="45"/>
      <c r="P45" s="46"/>
      <c r="Q45" s="46"/>
    </row>
    <row r="46" spans="3:17" ht="12.75" customHeight="1">
      <c r="C46" s="31">
        <v>32</v>
      </c>
      <c r="D46" s="29" t="s">
        <v>252</v>
      </c>
      <c r="E46" s="592" t="s">
        <v>224</v>
      </c>
      <c r="F46" s="593"/>
      <c r="G46" s="594"/>
      <c r="H46" s="523"/>
      <c r="I46" s="41"/>
      <c r="J46" s="41"/>
      <c r="K46" s="47"/>
      <c r="L46" s="47"/>
      <c r="M46" s="47"/>
      <c r="N46" s="47"/>
      <c r="O46" s="41"/>
      <c r="P46" s="42"/>
      <c r="Q46" s="42"/>
    </row>
    <row r="47" spans="3:17" ht="12.75" customHeight="1">
      <c r="C47" s="31">
        <v>33</v>
      </c>
      <c r="D47" s="29" t="s">
        <v>253</v>
      </c>
      <c r="E47" s="592" t="s">
        <v>254</v>
      </c>
      <c r="F47" s="593"/>
      <c r="G47" s="594"/>
      <c r="H47" s="518" t="s">
        <v>238</v>
      </c>
      <c r="I47" s="41"/>
      <c r="J47" s="41"/>
      <c r="K47" s="47"/>
      <c r="L47" s="47"/>
      <c r="M47" s="47"/>
      <c r="N47" s="47"/>
      <c r="O47" s="41"/>
      <c r="P47" s="42"/>
      <c r="Q47" s="42"/>
    </row>
    <row r="48" spans="3:17" ht="13.5">
      <c r="C48" s="31">
        <v>34</v>
      </c>
      <c r="D48" s="48" t="s">
        <v>255</v>
      </c>
      <c r="E48" s="592" t="s">
        <v>254</v>
      </c>
      <c r="F48" s="593"/>
      <c r="G48" s="594"/>
      <c r="H48" s="518" t="s">
        <v>238</v>
      </c>
      <c r="I48" s="49"/>
    </row>
    <row r="49" spans="3:13" ht="13.5">
      <c r="C49" s="31">
        <v>35</v>
      </c>
      <c r="D49" s="48" t="s">
        <v>256</v>
      </c>
      <c r="E49" s="592" t="s">
        <v>224</v>
      </c>
      <c r="F49" s="593"/>
      <c r="G49" s="594"/>
      <c r="H49" s="523"/>
      <c r="I49" s="49"/>
    </row>
    <row r="50" spans="3:13" ht="13.5">
      <c r="C50" s="31">
        <v>36</v>
      </c>
      <c r="D50" s="48" t="s">
        <v>257</v>
      </c>
      <c r="E50" s="592" t="s">
        <v>224</v>
      </c>
      <c r="F50" s="593"/>
      <c r="G50" s="594"/>
      <c r="H50" s="523"/>
      <c r="I50" s="49"/>
    </row>
    <row r="51" spans="3:13" ht="13.5">
      <c r="C51" s="31">
        <v>37</v>
      </c>
      <c r="D51" s="48" t="s">
        <v>258</v>
      </c>
      <c r="E51" s="592" t="s">
        <v>224</v>
      </c>
      <c r="F51" s="593"/>
      <c r="G51" s="594"/>
      <c r="H51" s="523"/>
      <c r="I51" s="49"/>
    </row>
    <row r="52" spans="3:13" ht="13.5">
      <c r="C52" s="31">
        <v>38</v>
      </c>
      <c r="D52" s="48" t="s">
        <v>259</v>
      </c>
      <c r="E52" s="592" t="s">
        <v>224</v>
      </c>
      <c r="F52" s="593"/>
      <c r="G52" s="594"/>
      <c r="H52" s="523"/>
      <c r="I52" s="49"/>
    </row>
    <row r="53" spans="3:13" ht="13.5">
      <c r="C53" s="31">
        <v>39</v>
      </c>
      <c r="D53" s="48" t="s">
        <v>260</v>
      </c>
      <c r="E53" s="592" t="s">
        <v>224</v>
      </c>
      <c r="F53" s="593"/>
      <c r="G53" s="594"/>
      <c r="H53" s="523"/>
      <c r="I53" s="49"/>
    </row>
    <row r="54" spans="3:13" ht="13.5">
      <c r="C54" s="31">
        <v>40</v>
      </c>
      <c r="D54" s="50" t="s">
        <v>261</v>
      </c>
      <c r="E54" s="592" t="s">
        <v>262</v>
      </c>
      <c r="F54" s="593"/>
      <c r="G54" s="594"/>
      <c r="H54" s="518" t="s">
        <v>238</v>
      </c>
      <c r="I54" s="51"/>
    </row>
    <row r="55" spans="3:13" ht="13.5">
      <c r="C55" s="31">
        <v>41</v>
      </c>
      <c r="D55" s="50" t="s">
        <v>263</v>
      </c>
      <c r="E55" s="592" t="s">
        <v>264</v>
      </c>
      <c r="F55" s="593"/>
      <c r="G55" s="594"/>
      <c r="H55" s="518" t="s">
        <v>238</v>
      </c>
      <c r="I55" s="51"/>
    </row>
    <row r="56" spans="3:13" ht="13.5">
      <c r="C56" s="31">
        <f>C55+1</f>
        <v>42</v>
      </c>
      <c r="D56" s="50" t="s">
        <v>265</v>
      </c>
      <c r="E56" s="592" t="s">
        <v>264</v>
      </c>
      <c r="F56" s="593"/>
      <c r="G56" s="594"/>
      <c r="H56" s="518" t="s">
        <v>238</v>
      </c>
      <c r="I56" s="51"/>
    </row>
    <row r="57" spans="3:13" ht="13.5">
      <c r="C57" s="31">
        <f>C56+1</f>
        <v>43</v>
      </c>
      <c r="D57" s="50" t="s">
        <v>266</v>
      </c>
      <c r="E57" s="592" t="s">
        <v>264</v>
      </c>
      <c r="F57" s="593"/>
      <c r="G57" s="594"/>
      <c r="H57" s="518" t="s">
        <v>238</v>
      </c>
      <c r="I57" s="51"/>
    </row>
    <row r="58" spans="3:13" ht="13.5">
      <c r="C58" s="31">
        <f>C57+1</f>
        <v>44</v>
      </c>
      <c r="D58" s="50" t="s">
        <v>267</v>
      </c>
      <c r="E58" s="592" t="s">
        <v>264</v>
      </c>
      <c r="F58" s="593"/>
      <c r="G58" s="594"/>
      <c r="H58" s="518" t="s">
        <v>238</v>
      </c>
      <c r="I58" s="51"/>
    </row>
    <row r="59" spans="3:13" ht="13.5">
      <c r="C59" s="31">
        <f>C58+1</f>
        <v>45</v>
      </c>
      <c r="D59" s="48" t="s">
        <v>268</v>
      </c>
      <c r="E59" s="592" t="s">
        <v>224</v>
      </c>
      <c r="F59" s="593"/>
      <c r="G59" s="594"/>
      <c r="H59" s="523"/>
      <c r="I59" s="51"/>
    </row>
    <row r="60" spans="3:13" ht="13.5">
      <c r="C60" s="31">
        <v>45</v>
      </c>
      <c r="D60" s="52" t="s">
        <v>269</v>
      </c>
      <c r="E60" s="592" t="s">
        <v>264</v>
      </c>
      <c r="F60" s="593"/>
      <c r="G60" s="594"/>
      <c r="H60" s="518" t="s">
        <v>238</v>
      </c>
      <c r="I60" s="51"/>
    </row>
    <row r="61" spans="3:13" ht="13.5" customHeight="1">
      <c r="C61" s="31">
        <v>46</v>
      </c>
      <c r="D61" s="53" t="s">
        <v>270</v>
      </c>
      <c r="E61" s="592" t="s">
        <v>224</v>
      </c>
      <c r="F61" s="593"/>
      <c r="G61" s="594"/>
      <c r="H61" s="523"/>
      <c r="I61" s="54"/>
      <c r="M61" s="55"/>
    </row>
    <row r="62" spans="3:13" ht="15" customHeight="1">
      <c r="C62" s="31">
        <v>47</v>
      </c>
      <c r="D62" s="52" t="s">
        <v>271</v>
      </c>
      <c r="E62" s="592" t="s">
        <v>224</v>
      </c>
      <c r="F62" s="593"/>
      <c r="G62" s="594"/>
      <c r="H62" s="523"/>
      <c r="I62" s="54"/>
      <c r="M62" s="55"/>
    </row>
    <row r="63" spans="3:13" ht="13.5">
      <c r="C63" s="31">
        <v>48</v>
      </c>
      <c r="D63" s="56" t="s">
        <v>272</v>
      </c>
      <c r="E63" s="592" t="s">
        <v>224</v>
      </c>
      <c r="F63" s="593"/>
      <c r="G63" s="594"/>
      <c r="H63" s="523"/>
      <c r="I63" s="54"/>
    </row>
    <row r="64" spans="3:13" ht="12.75" customHeight="1">
      <c r="D64" s="57"/>
      <c r="E64" s="57"/>
      <c r="F64" s="57"/>
      <c r="G64" s="58"/>
      <c r="H64" s="58"/>
    </row>
    <row r="65" spans="3:8" hidden="1"/>
    <row r="66" spans="3:8" ht="2.25" customHeight="1"/>
    <row r="67" spans="3:8">
      <c r="C67" s="615"/>
      <c r="D67" s="615"/>
      <c r="E67" s="615"/>
      <c r="F67" s="615"/>
      <c r="G67" s="615"/>
      <c r="H67" s="615"/>
    </row>
    <row r="68" spans="3:8" ht="48" customHeight="1">
      <c r="C68" s="59"/>
      <c r="D68" s="166" t="s">
        <v>273</v>
      </c>
      <c r="E68" s="59"/>
      <c r="F68" s="616" t="s">
        <v>274</v>
      </c>
      <c r="G68" s="616"/>
      <c r="H68" s="616"/>
    </row>
  </sheetData>
  <mergeCells count="106">
    <mergeCell ref="E44:G44"/>
    <mergeCell ref="E47:G47"/>
    <mergeCell ref="E62:G62"/>
    <mergeCell ref="E15:G15"/>
    <mergeCell ref="C67:H67"/>
    <mergeCell ref="F68:H68"/>
    <mergeCell ref="E58:G58"/>
    <mergeCell ref="E59:G59"/>
    <mergeCell ref="E60:G60"/>
    <mergeCell ref="E61:G61"/>
    <mergeCell ref="E63:G63"/>
    <mergeCell ref="E52:G52"/>
    <mergeCell ref="E53:G53"/>
    <mergeCell ref="E54:G54"/>
    <mergeCell ref="E55:G55"/>
    <mergeCell ref="E56:G56"/>
    <mergeCell ref="E57:G57"/>
    <mergeCell ref="E45:G45"/>
    <mergeCell ref="E46:G46"/>
    <mergeCell ref="E48:G48"/>
    <mergeCell ref="E49:G49"/>
    <mergeCell ref="E50:G50"/>
    <mergeCell ref="E51:G51"/>
    <mergeCell ref="E37:G37"/>
    <mergeCell ref="E38:G38"/>
    <mergeCell ref="E39:G39"/>
    <mergeCell ref="E40:G40"/>
    <mergeCell ref="E41:G41"/>
    <mergeCell ref="E43:G43"/>
    <mergeCell ref="E42:G42"/>
    <mergeCell ref="E34:G34"/>
    <mergeCell ref="I34:L34"/>
    <mergeCell ref="N34:O34"/>
    <mergeCell ref="E35:G35"/>
    <mergeCell ref="N35:O35"/>
    <mergeCell ref="E36:G36"/>
    <mergeCell ref="E32:G32"/>
    <mergeCell ref="I32:L32"/>
    <mergeCell ref="N32:O32"/>
    <mergeCell ref="E33:G33"/>
    <mergeCell ref="I33:L33"/>
    <mergeCell ref="N33:O33"/>
    <mergeCell ref="H30:H31"/>
    <mergeCell ref="I30:L30"/>
    <mergeCell ref="M30:M31"/>
    <mergeCell ref="N30:O31"/>
    <mergeCell ref="I31:L31"/>
    <mergeCell ref="E30:G30"/>
    <mergeCell ref="E31:G31"/>
    <mergeCell ref="H27:H28"/>
    <mergeCell ref="I27:L28"/>
    <mergeCell ref="M27:M28"/>
    <mergeCell ref="N27:O28"/>
    <mergeCell ref="E29:G29"/>
    <mergeCell ref="I29:L29"/>
    <mergeCell ref="N29:O29"/>
    <mergeCell ref="E25:G25"/>
    <mergeCell ref="I25:L25"/>
    <mergeCell ref="N25:O25"/>
    <mergeCell ref="E26:G26"/>
    <mergeCell ref="I26:L26"/>
    <mergeCell ref="N26:O26"/>
    <mergeCell ref="E28:G28"/>
    <mergeCell ref="E24:G24"/>
    <mergeCell ref="I24:L24"/>
    <mergeCell ref="N24:O24"/>
    <mergeCell ref="E21:G21"/>
    <mergeCell ref="I21:L21"/>
    <mergeCell ref="N21:O21"/>
    <mergeCell ref="E22:G22"/>
    <mergeCell ref="I22:L22"/>
    <mergeCell ref="N22:O22"/>
    <mergeCell ref="N20:O20"/>
    <mergeCell ref="E17:G17"/>
    <mergeCell ref="I17:L17"/>
    <mergeCell ref="N17:O17"/>
    <mergeCell ref="E18:G18"/>
    <mergeCell ref="I18:L18"/>
    <mergeCell ref="N18:O18"/>
    <mergeCell ref="E23:G23"/>
    <mergeCell ref="I23:L23"/>
    <mergeCell ref="N23:O23"/>
    <mergeCell ref="D5:H5"/>
    <mergeCell ref="I14:L14"/>
    <mergeCell ref="N14:O14"/>
    <mergeCell ref="C7:H7"/>
    <mergeCell ref="D10:D12"/>
    <mergeCell ref="E10:G12"/>
    <mergeCell ref="H10:H12"/>
    <mergeCell ref="C10:C12"/>
    <mergeCell ref="E27:G27"/>
    <mergeCell ref="E16:G16"/>
    <mergeCell ref="I16:L16"/>
    <mergeCell ref="N16:O16"/>
    <mergeCell ref="I10:L12"/>
    <mergeCell ref="M10:M12"/>
    <mergeCell ref="N10:O12"/>
    <mergeCell ref="E13:G13"/>
    <mergeCell ref="I13:L13"/>
    <mergeCell ref="N13:O13"/>
    <mergeCell ref="E14:G14"/>
    <mergeCell ref="E19:G19"/>
    <mergeCell ref="I19:L19"/>
    <mergeCell ref="N19:O19"/>
    <mergeCell ref="E20:G20"/>
    <mergeCell ref="I20:L20"/>
  </mergeCells>
  <pageMargins left="0.19685039370078741" right="0.19685039370078741" top="0.19685039370078741" bottom="0.19685039370078741" header="0.51181102362204722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3157D485AB9C41AA8F5D3D0B37CEF7" ma:contentTypeVersion="12" ma:contentTypeDescription="Utwórz nowy dokument." ma:contentTypeScope="" ma:versionID="f06b453f4f480f005d146a25ece061f9">
  <xsd:schema xmlns:xsd="http://www.w3.org/2001/XMLSchema" xmlns:xs="http://www.w3.org/2001/XMLSchema" xmlns:p="http://schemas.microsoft.com/office/2006/metadata/properties" xmlns:ns3="dc2aa2e8-95e1-449d-b74c-8250315b4e8b" xmlns:ns4="313883fd-cae9-41e3-b608-32c79c5b49ed" targetNamespace="http://schemas.microsoft.com/office/2006/metadata/properties" ma:root="true" ma:fieldsID="25ac423bc7b3333d5406648a7073c136" ns3:_="" ns4:_="">
    <xsd:import namespace="dc2aa2e8-95e1-449d-b74c-8250315b4e8b"/>
    <xsd:import namespace="313883fd-cae9-41e3-b608-32c79c5b49e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aa2e8-95e1-449d-b74c-8250315b4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3883fd-cae9-41e3-b608-32c79c5b49e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65E6F4-77ED-4933-A341-53103BA8B01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313883fd-cae9-41e3-b608-32c79c5b49ed"/>
    <ds:schemaRef ds:uri="dc2aa2e8-95e1-449d-b74c-8250315b4e8b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D756537-6A42-46C0-B615-E770CA6E00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DFB485-1FF5-4A2A-950E-29584B1415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aa2e8-95e1-449d-b74c-8250315b4e8b"/>
    <ds:schemaRef ds:uri="313883fd-cae9-41e3-b608-32c79c5b49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24</vt:i4>
      </vt:variant>
      <vt:variant>
        <vt:lpstr>Nazwane zakresy</vt:lpstr>
      </vt:variant>
      <vt:variant>
        <vt:i4>15</vt:i4>
      </vt:variant>
    </vt:vector>
  </HeadingPairs>
  <TitlesOfParts>
    <vt:vector size="39" baseType="lpstr">
      <vt:lpstr>zał. 1  </vt:lpstr>
      <vt:lpstr>Tabela 1.1.1 </vt:lpstr>
      <vt:lpstr>Tabela 1.1.2</vt:lpstr>
      <vt:lpstr>Tabela 1.15 </vt:lpstr>
      <vt:lpstr>Tabela 2.3</vt:lpstr>
      <vt:lpstr>Tabela 2.5.1 </vt:lpstr>
      <vt:lpstr>Tabela 3.1  </vt:lpstr>
      <vt:lpstr>zał. 2</vt:lpstr>
      <vt:lpstr>zał. 3</vt:lpstr>
      <vt:lpstr>zał.4a</vt:lpstr>
      <vt:lpstr>zał.4b</vt:lpstr>
      <vt:lpstr>zał.4c</vt:lpstr>
      <vt:lpstr>zał.4d</vt:lpstr>
      <vt:lpstr>zał.4e</vt:lpstr>
      <vt:lpstr>zał.4f</vt:lpstr>
      <vt:lpstr>zał.4g</vt:lpstr>
      <vt:lpstr>zał.12</vt:lpstr>
      <vt:lpstr>zał. 13</vt:lpstr>
      <vt:lpstr>zał.14</vt:lpstr>
      <vt:lpstr>zał.15</vt:lpstr>
      <vt:lpstr>zał. 16</vt:lpstr>
      <vt:lpstr> zał. 17a</vt:lpstr>
      <vt:lpstr>zał.17b</vt:lpstr>
      <vt:lpstr>zał. 18</vt:lpstr>
      <vt:lpstr>' zał. 17a'!Obszar_wydruku</vt:lpstr>
      <vt:lpstr>'Tabela 1.1.1 '!Obszar_wydruku</vt:lpstr>
      <vt:lpstr>'Tabela 1.1.2'!Obszar_wydruku</vt:lpstr>
      <vt:lpstr>'Tabela 2.3'!Obszar_wydruku</vt:lpstr>
      <vt:lpstr>'zał. 1  '!Obszar_wydruku</vt:lpstr>
      <vt:lpstr>'zał. 18'!Obszar_wydruku</vt:lpstr>
      <vt:lpstr>'zał. 3'!Obszar_wydruku</vt:lpstr>
      <vt:lpstr>zał.12!Obszar_wydruku</vt:lpstr>
      <vt:lpstr>zał.14!Obszar_wydruku</vt:lpstr>
      <vt:lpstr>zał.17b!Obszar_wydruku</vt:lpstr>
      <vt:lpstr>zał.4a!Obszar_wydruku</vt:lpstr>
      <vt:lpstr>zał.4b!Obszar_wydruku</vt:lpstr>
      <vt:lpstr>zał.4c!Obszar_wydruku</vt:lpstr>
      <vt:lpstr>zał.4d!Obszar_wydruku</vt:lpstr>
      <vt:lpstr>zał.4e!Obszar_wydruku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księgowość</cp:lastModifiedBy>
  <cp:revision/>
  <dcterms:created xsi:type="dcterms:W3CDTF">2018-10-04T10:33:38Z</dcterms:created>
  <dcterms:modified xsi:type="dcterms:W3CDTF">2022-05-10T09:16:09Z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0x010100883157D485AB9C41AA8F5D3D0B37CEF7</vt:lpwstr>
  </property>
</Properties>
</file>